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0395" windowHeight="6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65" i="1" l="1"/>
  <c r="D19" i="1"/>
  <c r="C19" i="1"/>
  <c r="D17" i="1"/>
  <c r="B21" i="1" s="1"/>
  <c r="C17" i="1"/>
  <c r="B20" i="1" s="1"/>
  <c r="E13" i="1"/>
  <c r="D13" i="1"/>
  <c r="B14" i="1" l="1"/>
  <c r="D21" i="1" l="1"/>
  <c r="C21" i="1"/>
</calcChain>
</file>

<file path=xl/sharedStrings.xml><?xml version="1.0" encoding="utf-8"?>
<sst xmlns="http://schemas.openxmlformats.org/spreadsheetml/2006/main" count="388" uniqueCount="42">
  <si>
    <t>Итог в пипсах</t>
  </si>
  <si>
    <t>Кол-во лотов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</si>
  <si>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</si>
  <si>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</si>
  <si>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</si>
  <si>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</si>
  <si>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</si>
  <si>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</si>
  <si>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</si>
  <si>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</si>
  <si>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</si>
  <si>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</si>
  <si>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ИТОГО:</t>
  </si>
  <si>
    <t>Дата</t>
  </si>
  <si>
    <t>Цена открытия</t>
  </si>
  <si>
    <t>Цена  закрытия</t>
  </si>
  <si>
    <t>Результат в пипсах</t>
  </si>
  <si>
    <t>Закрытие позиции по ордеру</t>
  </si>
  <si>
    <t>sell</t>
  </si>
  <si>
    <t>Take profit</t>
  </si>
  <si>
    <t>buy</t>
  </si>
  <si>
    <t>stop-loss</t>
  </si>
  <si>
    <t>Месяц</t>
  </si>
  <si>
    <t>Пипсов на лот</t>
  </si>
  <si>
    <t>Динамика депозита в 50000$</t>
  </si>
  <si>
    <t>Время открытия</t>
  </si>
  <si>
    <t>Команда</t>
  </si>
  <si>
    <t>Сделки, закрытые по take profit</t>
  </si>
  <si>
    <t>Сделки, закрытые по stop-loss</t>
  </si>
  <si>
    <t>Всего сделок</t>
  </si>
  <si>
    <t>Cумма положительных</t>
  </si>
  <si>
    <t>Cумма отрицательных</t>
  </si>
  <si>
    <t>Убыточных</t>
  </si>
  <si>
    <t>В том числе по take profit</t>
  </si>
  <si>
    <t>В том числе по stop-loss</t>
  </si>
  <si>
    <t>Прибыльных</t>
  </si>
  <si>
    <t>В среднем кол-во пипсов в день</t>
  </si>
  <si>
    <t>Среднемесячная прибыль в $</t>
  </si>
  <si>
    <t>Средняя убыточнаяная сделка</t>
  </si>
  <si>
    <t>Средняя прибыльная сделка (в пипсах)</t>
  </si>
  <si>
    <t>июль</t>
  </si>
  <si>
    <t>ИТОГИ за 11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</si>
</sst>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d\ mmmm\ yyyy\ \г/;@"/>
    <numFmt numFmtId="165" formatCode="0_ ;[Red]\-0\ "/>
    <numFmt numFmtId="166" formatCode="h:mm;@"/>
    <numFmt numFmtId="167" formatCode="0.0000_ ;[Red]\-0.00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44">
    <xf numFmtId="0" fontId="0" fillId="0" borderId="0" xfId="0"/>
    <xf numFmtId="14" fontId="0" fillId="3" borderId="0" xfId="0" applyNumberFormat="1" applyFill="1"/>
    <xf numFmtId="166" fontId="0" fillId="7" borderId="0" xfId="0" applyNumberFormat="1" applyFill="1"/>
    <xf numFmtId="167" fontId="0" fillId="4" borderId="0" xfId="0" applyNumberFormat="1" applyFill="1"/>
    <xf numFmtId="0" fontId="0" fillId="7" borderId="0" xfId="0" applyFill="1"/>
    <xf numFmtId="167" fontId="0" fillId="5" borderId="0" xfId="0" applyNumberFormat="1" applyFill="1"/>
    <xf numFmtId="165" fontId="2" fillId="7" borderId="0" xfId="0" applyNumberFormat="1" applyFont="1" applyFill="1"/>
    <xf numFmtId="1" fontId="0" fillId="6" borderId="0" xfId="0" applyNumberFormat="1" applyFill="1"/>
    <xf numFmtId="1" fontId="0" fillId="7" borderId="0" xfId="0" applyNumberFormat="1" applyFill="1"/>
    <xf numFmtId="0" fontId="0" fillId="7" borderId="0" xfId="0" applyFill="1" applyAlignment="1">
      <alignment wrapText="1"/>
    </xf>
    <xf numFmtId="167" fontId="0" fillId="2" borderId="0" xfId="0" applyNumberFormat="1" applyFill="1"/>
    <xf numFmtId="165" fontId="2" fillId="2" borderId="0" xfId="0" applyNumberFormat="1" applyFont="1" applyFill="1"/>
    <xf numFmtId="164" fontId="2" fillId="3" borderId="0" xfId="2" applyFont="1" applyFill="1" applyAlignment="1">
      <alignment wrapText="1"/>
    </xf>
    <xf numFmtId="166" fontId="2" fillId="2" borderId="0" xfId="2" applyNumberFormat="1" applyFont="1" applyFill="1" applyAlignment="1">
      <alignment horizontal="center" wrapText="1"/>
    </xf>
    <xf numFmtId="167" fontId="2" fillId="4" borderId="0" xfId="2" applyNumberFormat="1" applyFont="1" applyFill="1" applyAlignment="1">
      <alignment horizontal="center" wrapText="1"/>
    </xf>
    <xf numFmtId="164" fontId="2" fillId="2" borderId="0" xfId="2" applyFont="1" applyFill="1" applyAlignment="1">
      <alignment horizontal="center" wrapText="1"/>
    </xf>
    <xf numFmtId="164" fontId="2" fillId="5" borderId="0" xfId="2" applyFont="1" applyFill="1" applyAlignment="1">
      <alignment horizontal="center" wrapText="1"/>
    </xf>
    <xf numFmtId="165" fontId="2" fillId="2" borderId="0" xfId="2" applyNumberFormat="1" applyFont="1" applyFill="1" applyAlignment="1">
      <alignment horizontal="center" wrapText="1"/>
    </xf>
    <xf numFmtId="1" fontId="2" fillId="6" borderId="0" xfId="2" applyNumberFormat="1" applyFont="1" applyFill="1" applyAlignment="1">
      <alignment horizontal="center" wrapText="1"/>
    </xf>
    <xf numFmtId="1" fontId="2" fillId="2" borderId="0" xfId="2" applyNumberFormat="1" applyFont="1" applyFill="1" applyAlignment="1">
      <alignment horizontal="center" wrapText="1"/>
    </xf>
    <xf numFmtId="166" fontId="0" fillId="7" borderId="0" xfId="0" applyNumberFormat="1" applyFill="1" applyAlignment="1">
      <alignment wrapText="1"/>
    </xf>
    <xf numFmtId="167" fontId="0" fillId="4" borderId="0" xfId="0" applyNumberFormat="1" applyFill="1" applyAlignment="1">
      <alignment wrapText="1"/>
    </xf>
    <xf numFmtId="166" fontId="0" fillId="2" borderId="0" xfId="0" applyNumberFormat="1" applyFill="1" applyAlignment="1">
      <alignment wrapText="1"/>
    </xf>
    <xf numFmtId="167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1" fontId="0" fillId="4" borderId="0" xfId="0" applyNumberFormat="1" applyFill="1"/>
    <xf numFmtId="1" fontId="0" fillId="5" borderId="0" xfId="0" applyNumberFormat="1" applyFill="1"/>
    <xf numFmtId="1" fontId="2" fillId="7" borderId="0" xfId="0" applyNumberFormat="1" applyFont="1" applyFill="1"/>
    <xf numFmtId="1" fontId="0" fillId="4" borderId="0" xfId="0" applyNumberFormat="1" applyFill="1" applyAlignment="1">
      <alignment wrapText="1"/>
    </xf>
    <xf numFmtId="1" fontId="0" fillId="7" borderId="0" xfId="0" applyNumberFormat="1" applyFill="1" applyAlignment="1">
      <alignment wrapText="1"/>
    </xf>
    <xf numFmtId="14" fontId="0" fillId="3" borderId="0" xfId="0" applyNumberFormat="1" applyFill="1" applyAlignment="1">
      <alignment wrapText="1"/>
    </xf>
    <xf numFmtId="167" fontId="0" fillId="5" borderId="0" xfId="0" applyNumberFormat="1" applyFill="1" applyAlignment="1">
      <alignment wrapText="1"/>
    </xf>
    <xf numFmtId="165" fontId="2" fillId="7" borderId="0" xfId="0" applyNumberFormat="1" applyFont="1" applyFill="1" applyAlignment="1">
      <alignment wrapText="1"/>
    </xf>
    <xf numFmtId="1" fontId="0" fillId="6" borderId="0" xfId="0" applyNumberFormat="1" applyFill="1" applyAlignment="1">
      <alignment wrapText="1"/>
    </xf>
    <xf numFmtId="1" fontId="0" fillId="5" borderId="0" xfId="0" applyNumberForma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7" borderId="0" xfId="0" applyNumberFormat="1" applyFont="1" applyFill="1" applyAlignment="1">
      <alignment horizontal="center"/>
    </xf>
    <xf numFmtId="1" fontId="0" fillId="8" borderId="0" xfId="0" applyNumberFormat="1" applyFill="1" applyAlignment="1">
      <alignment horizontal="center" wrapText="1"/>
    </xf>
    <xf numFmtId="1" fontId="2" fillId="8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 wrapText="1"/>
    </xf>
    <xf numFmtId="1" fontId="2" fillId="2" borderId="0" xfId="0" applyNumberFormat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workbookViewId="0">
      <selection activeCell="C17" sqref="C17:D21"/>
    </sheetView>
  </sheetViews>
  <sheetFormatPr defaultRowHeight="15" x14ac:dyDescent="0.25"/>
  <cols>
    <col min="1" max="1" width="16.85546875" style="1" customWidth="1"/>
    <col min="2" max="2" width="14.42578125" style="2" customWidth="1"/>
    <col min="3" max="3" width="16.5703125" style="3" customWidth="1"/>
    <col min="4" max="4" width="17.5703125" style="4" customWidth="1"/>
    <col min="5" max="5" width="17.85546875" style="5" customWidth="1"/>
    <col min="6" max="6" width="12.28515625" style="6" customWidth="1"/>
    <col min="7" max="7" width="13.42578125" style="7" customWidth="1"/>
    <col min="8" max="8" width="9.140625" style="8"/>
  </cols>
  <sheetData>
    <row r="1" spans="1:8" ht="18.75" x14ac:dyDescent="0.3">
      <c r="A1" s="37" t="s">
        <v>41</v>
      </c>
      <c r="B1" s="37"/>
      <c r="C1" s="37"/>
      <c r="D1" s="37"/>
      <c r="E1" s="37"/>
      <c r="F1" s="37"/>
      <c r="G1" s="37"/>
      <c r="H1" s="37"/>
    </row>
    <row r="2" spans="1:8" ht="60" x14ac:dyDescent="0.25">
      <c r="A2" s="12" t="s">
        <v>22</v>
      </c>
      <c r="B2" s="13" t="s">
        <v>0</v>
      </c>
      <c r="C2" s="14" t="s">
        <v>1</v>
      </c>
      <c r="D2" s="15" t="s">
        <v>23</v>
      </c>
      <c r="E2" s="16" t="s">
        <v>24</v>
      </c>
      <c r="F2" s="17" t="s">
        <v>27</v>
      </c>
      <c r="G2" s="18" t="s">
        <v>28</v>
      </c>
      <c r="H2" s="19"/>
    </row>
    <row r="3" spans="1:8" x14ac:dyDescent="0.25">
      <c r="A3" s="1" t="s">
        <v>8</v>
      </c>
      <c r="B3" s="36">
        <v>8777.7000000000135</v>
      </c>
      <c r="C3" s="25">
        <v>128</v>
      </c>
      <c r="D3" s="8">
        <v>68.575781250000105</v>
      </c>
      <c r="E3" s="34">
        <v>137777.00000000012</v>
      </c>
      <c r="F3" s="6">
        <v>14</v>
      </c>
      <c r="G3" s="7">
        <v>4</v>
      </c>
    </row>
    <row r="4" spans="1:8" x14ac:dyDescent="0.25">
      <c r="A4" s="1" t="s">
        <v>9</v>
      </c>
      <c r="B4" s="36">
        <v>3923.6999999999975</v>
      </c>
      <c r="C4" s="25">
        <v>107</v>
      </c>
      <c r="D4" s="8">
        <v>36.670093457943899</v>
      </c>
      <c r="E4" s="34">
        <v>177014.00000000009</v>
      </c>
      <c r="F4" s="6">
        <v>11</v>
      </c>
      <c r="G4" s="7">
        <v>6</v>
      </c>
    </row>
    <row r="5" spans="1:8" x14ac:dyDescent="0.25">
      <c r="A5" s="1" t="s">
        <v>10</v>
      </c>
      <c r="B5" s="36">
        <v>4438.8999999999842</v>
      </c>
      <c r="C5" s="25">
        <v>114</v>
      </c>
      <c r="D5" s="8">
        <v>38.937719298245476</v>
      </c>
      <c r="E5" s="34">
        <v>221402.99999999994</v>
      </c>
      <c r="F5" s="6">
        <v>12</v>
      </c>
      <c r="G5" s="7">
        <v>2</v>
      </c>
    </row>
    <row r="6" spans="1:8" x14ac:dyDescent="0.25">
      <c r="A6" s="1" t="s">
        <v>11</v>
      </c>
      <c r="B6" s="36">
        <v>2065.0000000000214</v>
      </c>
      <c r="C6" s="25">
        <v>88</v>
      </c>
      <c r="D6" s="8">
        <v>23.465909090909335</v>
      </c>
      <c r="E6" s="34">
        <v>242053.00000000015</v>
      </c>
      <c r="F6" s="6">
        <v>6</v>
      </c>
      <c r="G6" s="7">
        <v>2</v>
      </c>
    </row>
    <row r="7" spans="1:8" x14ac:dyDescent="0.25">
      <c r="A7" s="1" t="s">
        <v>2</v>
      </c>
      <c r="B7" s="36">
        <v>2062.0999999999945</v>
      </c>
      <c r="C7" s="25">
        <v>81</v>
      </c>
      <c r="D7" s="8">
        <v>25.458024691357956</v>
      </c>
      <c r="E7" s="34">
        <v>262674.00000000012</v>
      </c>
      <c r="F7" s="6">
        <v>8</v>
      </c>
      <c r="G7" s="7">
        <v>2</v>
      </c>
    </row>
    <row r="8" spans="1:8" x14ac:dyDescent="0.25">
      <c r="A8" s="1" t="s">
        <v>3</v>
      </c>
      <c r="B8" s="36">
        <v>1662.8999999999858</v>
      </c>
      <c r="C8" s="25">
        <v>85</v>
      </c>
      <c r="D8" s="8">
        <v>19.563529411764538</v>
      </c>
      <c r="E8" s="34">
        <v>279303</v>
      </c>
      <c r="F8" s="6">
        <v>5</v>
      </c>
      <c r="G8" s="7">
        <v>4</v>
      </c>
    </row>
    <row r="9" spans="1:8" x14ac:dyDescent="0.25">
      <c r="A9" s="1" t="s">
        <v>4</v>
      </c>
      <c r="B9" s="36">
        <v>1664.1000000000004</v>
      </c>
      <c r="C9" s="25">
        <v>69</v>
      </c>
      <c r="D9" s="8">
        <v>24.11739130434783</v>
      </c>
      <c r="E9" s="34">
        <v>295944</v>
      </c>
      <c r="F9" s="6">
        <v>5</v>
      </c>
      <c r="G9" s="7">
        <v>0</v>
      </c>
    </row>
    <row r="10" spans="1:8" x14ac:dyDescent="0.25">
      <c r="A10" s="1" t="s">
        <v>5</v>
      </c>
      <c r="B10" s="36">
        <v>30.700000000010579</v>
      </c>
      <c r="C10" s="25">
        <v>53</v>
      </c>
      <c r="D10" s="8">
        <v>0.57924528301906753</v>
      </c>
      <c r="E10" s="34">
        <v>296251.00000000012</v>
      </c>
      <c r="F10" s="6">
        <v>1</v>
      </c>
      <c r="G10" s="7">
        <v>3</v>
      </c>
    </row>
    <row r="11" spans="1:8" x14ac:dyDescent="0.25">
      <c r="A11" s="1" t="s">
        <v>6</v>
      </c>
      <c r="B11" s="36">
        <v>6282.5999999999594</v>
      </c>
      <c r="C11" s="25">
        <v>205</v>
      </c>
      <c r="D11" s="8">
        <v>30.646829268292485</v>
      </c>
      <c r="E11" s="34">
        <v>359076.99999999971</v>
      </c>
      <c r="F11" s="6">
        <v>5</v>
      </c>
      <c r="G11" s="7">
        <v>2</v>
      </c>
    </row>
    <row r="12" spans="1:8" x14ac:dyDescent="0.25">
      <c r="A12" s="1" t="s">
        <v>7</v>
      </c>
      <c r="B12" s="36">
        <v>1616.1999999999987</v>
      </c>
      <c r="C12" s="25">
        <v>60</v>
      </c>
      <c r="D12" s="8">
        <v>26.936666666666646</v>
      </c>
      <c r="E12" s="34">
        <v>375238.99999999971</v>
      </c>
      <c r="F12" s="6">
        <v>5</v>
      </c>
      <c r="G12" s="7">
        <v>2</v>
      </c>
    </row>
    <row r="13" spans="1:8" ht="21" x14ac:dyDescent="0.35">
      <c r="A13" s="1" t="s">
        <v>40</v>
      </c>
      <c r="B13" s="36">
        <v>702.900000000006</v>
      </c>
      <c r="C13" s="25">
        <v>86</v>
      </c>
      <c r="D13" s="8">
        <f>B13/C13</f>
        <v>8.173255813953558</v>
      </c>
      <c r="E13" s="35">
        <f>E12+7030</f>
        <v>382268.99999999971</v>
      </c>
      <c r="F13" s="6">
        <v>7</v>
      </c>
      <c r="G13" s="7">
        <v>3</v>
      </c>
    </row>
    <row r="14" spans="1:8" ht="21" x14ac:dyDescent="0.35">
      <c r="A14" s="1" t="s">
        <v>12</v>
      </c>
      <c r="B14" s="35">
        <f>SUM(B3:B13)</f>
        <v>33226.799999999974</v>
      </c>
      <c r="C14" s="25"/>
      <c r="D14" s="8"/>
      <c r="E14" s="26"/>
    </row>
    <row r="16" spans="1:8" ht="30" x14ac:dyDescent="0.25">
      <c r="B16" s="22" t="s">
        <v>29</v>
      </c>
      <c r="C16" s="23" t="s">
        <v>30</v>
      </c>
      <c r="D16" s="24" t="s">
        <v>31</v>
      </c>
    </row>
    <row r="17" spans="1:8" x14ac:dyDescent="0.25">
      <c r="B17" s="27">
        <v>239</v>
      </c>
      <c r="C17" s="38">
        <f>57955+3399</f>
        <v>61354</v>
      </c>
      <c r="D17" s="39">
        <f>-25431.1+-2696</f>
        <v>-28127.1</v>
      </c>
    </row>
    <row r="18" spans="1:8" ht="30" x14ac:dyDescent="0.25">
      <c r="A18" s="1" t="s">
        <v>32</v>
      </c>
      <c r="B18" s="27">
        <v>94</v>
      </c>
      <c r="C18" s="40" t="s">
        <v>33</v>
      </c>
      <c r="D18" s="40" t="s">
        <v>34</v>
      </c>
    </row>
    <row r="19" spans="1:8" x14ac:dyDescent="0.25">
      <c r="A19" s="1" t="s">
        <v>35</v>
      </c>
      <c r="B19" s="27">
        <v>145</v>
      </c>
      <c r="C19" s="41">
        <f>46440+2760</f>
        <v>49200</v>
      </c>
      <c r="D19" s="41">
        <f>+-12750+-1800</f>
        <v>-14550</v>
      </c>
    </row>
    <row r="20" spans="1:8" ht="30" x14ac:dyDescent="0.25">
      <c r="A20" s="1" t="s">
        <v>39</v>
      </c>
      <c r="B20" s="27">
        <f>C17/B19</f>
        <v>423.13103448275859</v>
      </c>
      <c r="C20" s="42" t="s">
        <v>36</v>
      </c>
      <c r="D20" s="42" t="s">
        <v>37</v>
      </c>
      <c r="E20" s="28"/>
    </row>
    <row r="21" spans="1:8" x14ac:dyDescent="0.25">
      <c r="A21" s="1" t="s">
        <v>38</v>
      </c>
      <c r="B21" s="27">
        <f>D17/B18</f>
        <v>-299.22446808510637</v>
      </c>
      <c r="C21" s="43">
        <f>B14/B17</f>
        <v>139.02426778242668</v>
      </c>
      <c r="D21" s="43">
        <f>B14/11</f>
        <v>3020.6181818181794</v>
      </c>
    </row>
    <row r="25" spans="1:8" ht="45" x14ac:dyDescent="0.25">
      <c r="A25" s="30" t="s">
        <v>13</v>
      </c>
      <c r="B25" s="20" t="s">
        <v>25</v>
      </c>
      <c r="C25" s="21" t="s">
        <v>14</v>
      </c>
      <c r="D25" s="9" t="s">
        <v>26</v>
      </c>
      <c r="E25" s="31" t="s">
        <v>15</v>
      </c>
      <c r="F25" s="32" t="s">
        <v>16</v>
      </c>
      <c r="G25" s="33" t="s">
        <v>17</v>
      </c>
      <c r="H25" s="29"/>
    </row>
    <row r="26" spans="1:8" ht="30" x14ac:dyDescent="0.25">
      <c r="A26" s="1">
        <v>40787</v>
      </c>
      <c r="B26" s="2">
        <v>0.41666666666666669</v>
      </c>
      <c r="C26" s="3">
        <v>1.4300900000000001</v>
      </c>
      <c r="D26" s="4" t="s">
        <v>18</v>
      </c>
      <c r="E26" s="5">
        <v>1.41865</v>
      </c>
      <c r="F26" s="6">
        <v>114.40000000000117</v>
      </c>
      <c r="G26" s="7">
        <v>0</v>
      </c>
      <c r="H26" s="29" t="s">
        <v>1</v>
      </c>
    </row>
    <row r="27" spans="1:8" x14ac:dyDescent="0.25">
      <c r="A27" s="1">
        <v>40788</v>
      </c>
      <c r="B27" s="2">
        <v>0.41666666666666669</v>
      </c>
      <c r="C27" s="3">
        <v>1.4232100000000001</v>
      </c>
      <c r="D27" s="4" t="s">
        <v>18</v>
      </c>
      <c r="E27" s="5">
        <v>1.4112100000000001</v>
      </c>
      <c r="F27" s="6">
        <v>1200</v>
      </c>
      <c r="G27" s="7" t="s">
        <v>19</v>
      </c>
      <c r="H27" s="8">
        <v>1</v>
      </c>
    </row>
    <row r="28" spans="1:8" x14ac:dyDescent="0.25">
      <c r="A28" s="1">
        <v>40791</v>
      </c>
      <c r="B28" s="2">
        <v>0.41666666666666669</v>
      </c>
      <c r="C28" s="3">
        <v>1.41408</v>
      </c>
      <c r="D28" s="4" t="s">
        <v>18</v>
      </c>
      <c r="E28" s="5">
        <v>1.40208</v>
      </c>
      <c r="F28" s="6">
        <v>1320</v>
      </c>
      <c r="G28" s="7" t="s">
        <v>19</v>
      </c>
      <c r="H28" s="8">
        <v>10</v>
      </c>
    </row>
    <row r="29" spans="1:8" x14ac:dyDescent="0.25">
      <c r="A29" s="1">
        <v>40792</v>
      </c>
      <c r="B29" s="2">
        <v>0.41666666666666669</v>
      </c>
      <c r="C29" s="3">
        <v>1.4110499999999999</v>
      </c>
      <c r="D29" s="4" t="s">
        <v>18</v>
      </c>
      <c r="E29" s="5">
        <v>1.3990499999999999</v>
      </c>
      <c r="F29" s="6">
        <v>480</v>
      </c>
      <c r="G29" s="7" t="s">
        <v>19</v>
      </c>
      <c r="H29" s="8">
        <v>11</v>
      </c>
    </row>
    <row r="30" spans="1:8" x14ac:dyDescent="0.25">
      <c r="A30" s="1">
        <v>40793</v>
      </c>
      <c r="B30" s="2">
        <v>0.41666666666666669</v>
      </c>
      <c r="C30" s="3">
        <v>1.40822</v>
      </c>
      <c r="D30" s="4" t="s">
        <v>18</v>
      </c>
      <c r="E30" s="5">
        <v>1.39622</v>
      </c>
      <c r="F30" s="6">
        <v>120</v>
      </c>
      <c r="G30" s="7" t="s">
        <v>19</v>
      </c>
      <c r="H30" s="8">
        <v>4</v>
      </c>
    </row>
    <row r="31" spans="1:8" x14ac:dyDescent="0.25">
      <c r="A31" s="1">
        <v>40794</v>
      </c>
      <c r="B31" s="2">
        <v>0.41666666666666669</v>
      </c>
      <c r="C31" s="3">
        <v>1.4060900000000001</v>
      </c>
      <c r="D31" s="4" t="s">
        <v>20</v>
      </c>
      <c r="E31" s="5">
        <v>1.3910900000000002</v>
      </c>
      <c r="F31" s="6">
        <v>-150</v>
      </c>
      <c r="G31" s="7" t="s">
        <v>21</v>
      </c>
      <c r="H31" s="8">
        <v>1</v>
      </c>
    </row>
    <row r="32" spans="1:8" x14ac:dyDescent="0.25">
      <c r="A32" s="1">
        <v>40795</v>
      </c>
      <c r="B32" s="2">
        <v>0.41666666666666669</v>
      </c>
      <c r="C32" s="3">
        <v>1.38811</v>
      </c>
      <c r="D32" s="4" t="s">
        <v>20</v>
      </c>
      <c r="E32" s="5">
        <v>1.3731100000000001</v>
      </c>
      <c r="F32" s="6">
        <v>-150</v>
      </c>
      <c r="G32" s="7" t="s">
        <v>21</v>
      </c>
      <c r="H32" s="8">
        <v>1</v>
      </c>
    </row>
    <row r="33" spans="1:8" x14ac:dyDescent="0.25">
      <c r="A33" s="1">
        <v>40798</v>
      </c>
      <c r="B33" s="2">
        <v>0.41666666666666669</v>
      </c>
      <c r="C33" s="3">
        <v>1.3560700000000001</v>
      </c>
      <c r="D33" s="4" t="s">
        <v>18</v>
      </c>
      <c r="E33" s="5">
        <v>1.37107</v>
      </c>
      <c r="F33" s="6">
        <v>-150</v>
      </c>
      <c r="G33" s="7" t="s">
        <v>21</v>
      </c>
      <c r="H33" s="8">
        <v>1</v>
      </c>
    </row>
    <row r="34" spans="1:8" x14ac:dyDescent="0.25">
      <c r="A34" s="1">
        <v>40799</v>
      </c>
      <c r="B34" s="2">
        <v>0.41666666666666669</v>
      </c>
      <c r="C34" s="3">
        <v>1.35839</v>
      </c>
      <c r="D34" s="4" t="s">
        <v>20</v>
      </c>
      <c r="E34" s="5">
        <v>1.37039</v>
      </c>
      <c r="F34" s="6">
        <v>120</v>
      </c>
      <c r="G34" s="7" t="s">
        <v>19</v>
      </c>
      <c r="H34" s="8">
        <v>1</v>
      </c>
    </row>
    <row r="35" spans="1:8" x14ac:dyDescent="0.25">
      <c r="A35" s="1">
        <v>40800</v>
      </c>
      <c r="B35" s="2">
        <v>0.41666666666666669</v>
      </c>
      <c r="C35" s="3">
        <v>1.3656900000000001</v>
      </c>
      <c r="D35" s="4" t="s">
        <v>20</v>
      </c>
      <c r="E35" s="5">
        <v>1.3776900000000001</v>
      </c>
      <c r="F35" s="6">
        <v>240</v>
      </c>
      <c r="G35" s="7" t="s">
        <v>19</v>
      </c>
      <c r="H35" s="8">
        <v>1</v>
      </c>
    </row>
    <row r="36" spans="1:8" x14ac:dyDescent="0.25">
      <c r="A36" s="1">
        <v>40801</v>
      </c>
      <c r="B36" s="2">
        <v>0.41666666666666669</v>
      </c>
      <c r="C36" s="3">
        <v>1.3767</v>
      </c>
      <c r="D36" s="4" t="s">
        <v>20</v>
      </c>
      <c r="E36" s="5">
        <v>1.3887</v>
      </c>
      <c r="F36" s="6">
        <v>1320</v>
      </c>
      <c r="G36" s="7" t="s">
        <v>19</v>
      </c>
      <c r="H36" s="8">
        <v>2</v>
      </c>
    </row>
    <row r="37" spans="1:8" x14ac:dyDescent="0.25">
      <c r="A37" s="1">
        <v>40802</v>
      </c>
      <c r="B37" s="2">
        <v>0.41666666666666669</v>
      </c>
      <c r="C37" s="3">
        <v>1.3794500000000001</v>
      </c>
      <c r="D37" s="4" t="s">
        <v>20</v>
      </c>
      <c r="E37" s="5">
        <v>1.3644500000000002</v>
      </c>
      <c r="F37" s="6">
        <v>-1800</v>
      </c>
      <c r="G37" s="7" t="s">
        <v>21</v>
      </c>
      <c r="H37" s="8">
        <v>11</v>
      </c>
    </row>
    <row r="38" spans="1:8" x14ac:dyDescent="0.25">
      <c r="A38" s="1">
        <v>40805</v>
      </c>
      <c r="B38" s="2">
        <v>0.41666666666666669</v>
      </c>
      <c r="C38" s="3">
        <v>1.3684799999999999</v>
      </c>
      <c r="D38" s="4" t="s">
        <v>18</v>
      </c>
      <c r="E38" s="5">
        <v>1.3685799999999999</v>
      </c>
      <c r="F38" s="6">
        <v>-0.99999999999988987</v>
      </c>
      <c r="G38" s="7">
        <v>0</v>
      </c>
      <c r="H38" s="8">
        <v>12</v>
      </c>
    </row>
    <row r="39" spans="1:8" x14ac:dyDescent="0.25">
      <c r="A39" s="1">
        <v>40806</v>
      </c>
      <c r="B39" s="2">
        <v>0.41666666666666669</v>
      </c>
      <c r="C39" s="3">
        <v>1.3668800000000001</v>
      </c>
      <c r="D39" s="4" t="s">
        <v>18</v>
      </c>
      <c r="E39" s="5">
        <v>1.3670899999999999</v>
      </c>
      <c r="F39" s="6">
        <v>-4.1999999999964288</v>
      </c>
      <c r="G39" s="7">
        <v>0</v>
      </c>
      <c r="H39" s="8">
        <v>1</v>
      </c>
    </row>
    <row r="40" spans="1:8" x14ac:dyDescent="0.25">
      <c r="A40" s="1">
        <v>40807</v>
      </c>
      <c r="B40" s="2">
        <v>0.41666666666666669</v>
      </c>
      <c r="C40" s="3">
        <v>1.3672200000000001</v>
      </c>
      <c r="D40" s="4" t="s">
        <v>18</v>
      </c>
      <c r="E40" s="5">
        <v>1.3552200000000001</v>
      </c>
      <c r="F40" s="6">
        <v>360.00000000000006</v>
      </c>
      <c r="G40" s="7" t="s">
        <v>19</v>
      </c>
      <c r="H40" s="8">
        <v>2</v>
      </c>
    </row>
    <row r="41" spans="1:8" x14ac:dyDescent="0.25">
      <c r="A41" s="1">
        <v>40808</v>
      </c>
      <c r="B41" s="2">
        <v>0.41666666666666669</v>
      </c>
      <c r="C41" s="3">
        <v>1.3523400000000001</v>
      </c>
      <c r="D41" s="4" t="s">
        <v>18</v>
      </c>
      <c r="E41" s="5">
        <v>1.3403400000000001</v>
      </c>
      <c r="F41" s="6">
        <v>1440.0000000000002</v>
      </c>
      <c r="G41" s="7" t="s">
        <v>19</v>
      </c>
      <c r="H41" s="8">
        <v>3</v>
      </c>
    </row>
    <row r="42" spans="1:8" x14ac:dyDescent="0.25">
      <c r="A42" s="1">
        <v>40809</v>
      </c>
      <c r="B42" s="2">
        <v>0.41666666666666669</v>
      </c>
      <c r="C42" s="3">
        <v>1.3515999999999999</v>
      </c>
      <c r="D42" s="4" t="s">
        <v>18</v>
      </c>
      <c r="E42" s="5">
        <v>1.3395999999999999</v>
      </c>
      <c r="F42" s="6">
        <v>1560</v>
      </c>
      <c r="G42" s="7" t="s">
        <v>19</v>
      </c>
      <c r="H42" s="8">
        <v>12</v>
      </c>
    </row>
    <row r="43" spans="1:8" x14ac:dyDescent="0.25">
      <c r="A43" s="1">
        <v>40812</v>
      </c>
      <c r="B43" s="2">
        <v>0.41666666666666669</v>
      </c>
      <c r="C43" s="3">
        <v>1.34213</v>
      </c>
      <c r="D43" s="4" t="s">
        <v>20</v>
      </c>
      <c r="E43" s="5">
        <v>1.3541300000000001</v>
      </c>
      <c r="F43" s="6">
        <v>1080</v>
      </c>
      <c r="G43" s="7" t="s">
        <v>19</v>
      </c>
      <c r="H43" s="8">
        <v>13</v>
      </c>
    </row>
    <row r="44" spans="1:8" x14ac:dyDescent="0.25">
      <c r="A44" s="1">
        <v>40813</v>
      </c>
      <c r="B44" s="2">
        <v>0.41666666666666669</v>
      </c>
      <c r="C44" s="3">
        <v>1.35097</v>
      </c>
      <c r="D44" s="4" t="s">
        <v>20</v>
      </c>
      <c r="E44" s="5">
        <v>1.36297</v>
      </c>
      <c r="F44" s="6">
        <v>1200</v>
      </c>
      <c r="G44" s="7" t="s">
        <v>19</v>
      </c>
      <c r="H44" s="8">
        <v>9</v>
      </c>
    </row>
    <row r="45" spans="1:8" x14ac:dyDescent="0.25">
      <c r="A45" s="1">
        <v>40814</v>
      </c>
      <c r="B45" s="2">
        <v>0.41666666666666669</v>
      </c>
      <c r="C45" s="3">
        <v>1.3637699999999999</v>
      </c>
      <c r="D45" s="4" t="s">
        <v>20</v>
      </c>
      <c r="E45" s="5">
        <v>1.35612</v>
      </c>
      <c r="F45" s="6">
        <v>-841.49999999999284</v>
      </c>
      <c r="G45" s="7">
        <v>0</v>
      </c>
      <c r="H45" s="8">
        <v>10</v>
      </c>
    </row>
    <row r="46" spans="1:8" x14ac:dyDescent="0.25">
      <c r="A46" s="1">
        <v>40815</v>
      </c>
      <c r="B46" s="2">
        <v>0.41666666666666669</v>
      </c>
      <c r="C46" s="3">
        <v>1.3658300000000001</v>
      </c>
      <c r="D46" s="4" t="s">
        <v>18</v>
      </c>
      <c r="E46" s="5">
        <v>1.3538300000000001</v>
      </c>
      <c r="F46" s="6">
        <v>1080</v>
      </c>
      <c r="G46" s="7" t="s">
        <v>19</v>
      </c>
      <c r="H46" s="8">
        <v>11</v>
      </c>
    </row>
    <row r="47" spans="1:8" x14ac:dyDescent="0.25">
      <c r="A47" s="1">
        <v>40816</v>
      </c>
      <c r="B47" s="2">
        <v>0.41666666666666669</v>
      </c>
      <c r="C47" s="3">
        <v>1.3525700000000001</v>
      </c>
      <c r="D47" s="4" t="s">
        <v>18</v>
      </c>
      <c r="E47" s="5">
        <v>1.34057</v>
      </c>
      <c r="F47" s="6">
        <v>240</v>
      </c>
      <c r="G47" s="7" t="s">
        <v>19</v>
      </c>
      <c r="H47" s="8">
        <v>9</v>
      </c>
    </row>
    <row r="48" spans="1:8" x14ac:dyDescent="0.25">
      <c r="A48" s="1">
        <v>40819</v>
      </c>
      <c r="B48" s="2">
        <v>0.41666666666666669</v>
      </c>
      <c r="C48" s="3">
        <v>1.3354999999999999</v>
      </c>
      <c r="D48" s="4" t="s">
        <v>20</v>
      </c>
      <c r="E48" s="5">
        <v>1.3205</v>
      </c>
      <c r="F48" s="6">
        <v>-1350</v>
      </c>
      <c r="G48" s="7" t="s">
        <v>21</v>
      </c>
      <c r="H48" s="8">
        <v>2</v>
      </c>
    </row>
    <row r="49" spans="1:8" x14ac:dyDescent="0.25">
      <c r="A49" s="1">
        <v>40820</v>
      </c>
      <c r="B49" s="2">
        <v>0.41666666666666669</v>
      </c>
      <c r="C49" s="3">
        <v>1.3157099999999999</v>
      </c>
      <c r="D49" s="4" t="s">
        <v>18</v>
      </c>
      <c r="E49" s="5">
        <v>1.3307099999999998</v>
      </c>
      <c r="F49" s="6">
        <v>-150</v>
      </c>
      <c r="G49" s="7" t="s">
        <v>21</v>
      </c>
      <c r="H49" s="8">
        <v>9</v>
      </c>
    </row>
    <row r="50" spans="1:8" x14ac:dyDescent="0.25">
      <c r="A50" s="1">
        <v>40821</v>
      </c>
      <c r="B50" s="2">
        <v>0.41666666666666669</v>
      </c>
      <c r="C50" s="3">
        <v>1.32961</v>
      </c>
      <c r="D50" s="4" t="s">
        <v>20</v>
      </c>
      <c r="E50" s="5">
        <v>1.34161</v>
      </c>
      <c r="F50" s="6">
        <v>120</v>
      </c>
      <c r="G50" s="7" t="s">
        <v>19</v>
      </c>
      <c r="H50" s="8">
        <v>1</v>
      </c>
    </row>
    <row r="51" spans="1:8" x14ac:dyDescent="0.25">
      <c r="A51" s="1">
        <v>40822</v>
      </c>
      <c r="B51" s="2">
        <v>0.41666666666666669</v>
      </c>
      <c r="C51" s="3">
        <v>1.3336300000000001</v>
      </c>
      <c r="D51" s="4" t="s">
        <v>20</v>
      </c>
      <c r="E51" s="5">
        <v>1.3456300000000001</v>
      </c>
      <c r="F51" s="6">
        <v>240</v>
      </c>
      <c r="G51" s="7" t="s">
        <v>19</v>
      </c>
      <c r="H51" s="8">
        <v>1</v>
      </c>
    </row>
    <row r="52" spans="1:8" x14ac:dyDescent="0.25">
      <c r="A52" s="1">
        <v>40823</v>
      </c>
      <c r="B52" s="2">
        <v>0.41666666666666669</v>
      </c>
      <c r="C52" s="3">
        <v>1.34453</v>
      </c>
      <c r="D52" s="4" t="s">
        <v>20</v>
      </c>
      <c r="E52" s="5">
        <v>1.35653</v>
      </c>
      <c r="F52" s="6">
        <v>360.00000000000006</v>
      </c>
      <c r="G52" s="7" t="s">
        <v>19</v>
      </c>
      <c r="H52" s="8">
        <v>2</v>
      </c>
    </row>
    <row r="53" spans="1:8" x14ac:dyDescent="0.25">
      <c r="A53" s="1">
        <v>40826</v>
      </c>
      <c r="B53" s="2">
        <v>0.41666666666666669</v>
      </c>
      <c r="C53" s="3">
        <v>1.35314</v>
      </c>
      <c r="D53" s="4" t="s">
        <v>18</v>
      </c>
      <c r="E53" s="5">
        <v>1.3681399999999999</v>
      </c>
      <c r="F53" s="6">
        <v>-150</v>
      </c>
      <c r="G53" s="7" t="s">
        <v>21</v>
      </c>
      <c r="H53" s="8">
        <v>3</v>
      </c>
    </row>
    <row r="54" spans="1:8" x14ac:dyDescent="0.25">
      <c r="A54" s="1">
        <v>40827</v>
      </c>
      <c r="B54" s="2">
        <v>0.41666666666666669</v>
      </c>
      <c r="C54" s="3">
        <v>1.3635699999999999</v>
      </c>
      <c r="D54" s="4" t="s">
        <v>20</v>
      </c>
      <c r="E54" s="5">
        <v>1.37557</v>
      </c>
      <c r="F54" s="6">
        <v>120</v>
      </c>
      <c r="G54" s="7" t="s">
        <v>19</v>
      </c>
      <c r="H54" s="8">
        <v>1</v>
      </c>
    </row>
    <row r="55" spans="1:8" x14ac:dyDescent="0.25">
      <c r="A55" s="1">
        <v>40828</v>
      </c>
      <c r="B55" s="2">
        <v>0.41666666666666669</v>
      </c>
      <c r="C55" s="3">
        <v>1.3686499999999999</v>
      </c>
      <c r="D55" s="4" t="s">
        <v>20</v>
      </c>
      <c r="E55" s="5">
        <v>1.3806499999999999</v>
      </c>
      <c r="F55" s="6">
        <v>240</v>
      </c>
      <c r="G55" s="7" t="s">
        <v>19</v>
      </c>
      <c r="H55" s="8">
        <v>1</v>
      </c>
    </row>
    <row r="56" spans="1:8" x14ac:dyDescent="0.25">
      <c r="A56" s="1">
        <v>40829</v>
      </c>
      <c r="B56" s="2">
        <v>0.41666666666666669</v>
      </c>
      <c r="C56" s="3">
        <v>1.38076</v>
      </c>
      <c r="D56" s="4" t="s">
        <v>20</v>
      </c>
      <c r="E56" s="5">
        <v>1.38767</v>
      </c>
      <c r="F56" s="6">
        <v>760.09999999999684</v>
      </c>
      <c r="G56" s="7">
        <v>0</v>
      </c>
      <c r="H56" s="8">
        <v>2</v>
      </c>
    </row>
    <row r="57" spans="1:8" x14ac:dyDescent="0.25">
      <c r="A57" s="1">
        <v>40830</v>
      </c>
      <c r="B57" s="2">
        <v>0.41666666666666669</v>
      </c>
      <c r="C57" s="3">
        <v>1.37677</v>
      </c>
      <c r="D57" s="4" t="s">
        <v>18</v>
      </c>
      <c r="E57" s="5">
        <v>1.3743000000000001</v>
      </c>
      <c r="F57" s="6">
        <v>24.699999999999722</v>
      </c>
      <c r="G57" s="7">
        <v>0</v>
      </c>
      <c r="H57" s="8">
        <v>11</v>
      </c>
    </row>
    <row r="58" spans="1:8" x14ac:dyDescent="0.25">
      <c r="A58" s="1">
        <v>40833</v>
      </c>
      <c r="B58" s="2">
        <v>0.41666666666666669</v>
      </c>
      <c r="C58" s="3">
        <v>1.3891100000000001</v>
      </c>
      <c r="D58" s="4" t="s">
        <v>18</v>
      </c>
      <c r="E58" s="5">
        <v>1.3771100000000001</v>
      </c>
      <c r="F58" s="6">
        <v>240</v>
      </c>
      <c r="G58" s="7" t="s">
        <v>19</v>
      </c>
      <c r="H58" s="8">
        <v>1</v>
      </c>
    </row>
    <row r="59" spans="1:8" x14ac:dyDescent="0.25">
      <c r="A59" s="1">
        <v>40834</v>
      </c>
      <c r="B59" s="2">
        <v>0.41666666666666669</v>
      </c>
      <c r="C59" s="3">
        <v>1.3713299999999999</v>
      </c>
      <c r="D59" s="4" t="s">
        <v>18</v>
      </c>
      <c r="E59" s="5">
        <v>1.3863299999999998</v>
      </c>
      <c r="F59" s="6">
        <v>-1649.9999999999998</v>
      </c>
      <c r="G59" s="7" t="s">
        <v>21</v>
      </c>
      <c r="H59" s="8">
        <v>2</v>
      </c>
    </row>
    <row r="60" spans="1:8" x14ac:dyDescent="0.25">
      <c r="A60" s="1">
        <v>40835</v>
      </c>
      <c r="B60" s="2">
        <v>0.41666666666666669</v>
      </c>
      <c r="C60" s="3">
        <v>1.3811599999999999</v>
      </c>
      <c r="D60" s="4" t="s">
        <v>18</v>
      </c>
      <c r="E60" s="5">
        <v>1.3691599999999999</v>
      </c>
      <c r="F60" s="6">
        <v>1440.0000000000002</v>
      </c>
      <c r="G60" s="7" t="s">
        <v>19</v>
      </c>
      <c r="H60" s="8">
        <v>11</v>
      </c>
    </row>
    <row r="61" spans="1:8" x14ac:dyDescent="0.25">
      <c r="A61" s="1">
        <v>40836</v>
      </c>
      <c r="B61" s="2">
        <v>0.41666666666666669</v>
      </c>
      <c r="C61" s="3">
        <v>1.3710899999999999</v>
      </c>
      <c r="D61" s="4" t="s">
        <v>20</v>
      </c>
      <c r="E61" s="5">
        <v>1.3830899999999999</v>
      </c>
      <c r="F61" s="6">
        <v>1080</v>
      </c>
      <c r="G61" s="7" t="s">
        <v>19</v>
      </c>
      <c r="H61" s="8">
        <v>12</v>
      </c>
    </row>
    <row r="62" spans="1:8" x14ac:dyDescent="0.25">
      <c r="A62" s="1">
        <v>40837</v>
      </c>
      <c r="B62" s="2">
        <v>0.41666666666666669</v>
      </c>
      <c r="C62" s="3">
        <v>1.3735299999999999</v>
      </c>
      <c r="D62" s="4" t="s">
        <v>20</v>
      </c>
      <c r="E62" s="5">
        <v>1.3855299999999999</v>
      </c>
      <c r="F62" s="6">
        <v>1200</v>
      </c>
      <c r="G62" s="7" t="s">
        <v>19</v>
      </c>
      <c r="H62" s="8">
        <v>9</v>
      </c>
    </row>
    <row r="63" spans="1:8" x14ac:dyDescent="0.25">
      <c r="A63" s="1">
        <v>40840</v>
      </c>
      <c r="B63" s="2">
        <v>0.41666666666666669</v>
      </c>
      <c r="C63" s="3">
        <v>1.38893</v>
      </c>
      <c r="D63" s="4" t="s">
        <v>20</v>
      </c>
      <c r="E63" s="5">
        <v>1.39272</v>
      </c>
      <c r="F63" s="6">
        <v>416.8999999999956</v>
      </c>
      <c r="G63" s="7">
        <v>0</v>
      </c>
      <c r="H63" s="8">
        <v>10</v>
      </c>
    </row>
    <row r="64" spans="1:8" x14ac:dyDescent="0.25">
      <c r="A64" s="1">
        <v>40841</v>
      </c>
      <c r="B64" s="2">
        <v>0.41666666666666669</v>
      </c>
      <c r="C64" s="3">
        <v>1.39289</v>
      </c>
      <c r="D64" s="4" t="s">
        <v>20</v>
      </c>
      <c r="E64" s="5">
        <v>1.3896900000000001</v>
      </c>
      <c r="F64" s="6">
        <v>-127.99999999999478</v>
      </c>
      <c r="G64" s="7">
        <v>0</v>
      </c>
      <c r="H64" s="8">
        <v>11</v>
      </c>
    </row>
    <row r="65" spans="1:8" x14ac:dyDescent="0.25">
      <c r="A65" s="1">
        <v>40842</v>
      </c>
      <c r="B65" s="2">
        <v>0.41666666666666669</v>
      </c>
      <c r="C65" s="3">
        <v>1.39327</v>
      </c>
      <c r="D65" s="4" t="s">
        <v>18</v>
      </c>
      <c r="E65" s="5">
        <v>1.4082699999999999</v>
      </c>
      <c r="F65" s="6">
        <v>-150</v>
      </c>
      <c r="G65" s="7" t="s">
        <v>21</v>
      </c>
      <c r="H65" s="8">
        <v>4</v>
      </c>
    </row>
    <row r="66" spans="1:8" x14ac:dyDescent="0.25">
      <c r="A66" s="1">
        <v>40843</v>
      </c>
      <c r="B66" s="2">
        <v>0.41666666666666669</v>
      </c>
      <c r="C66" s="3">
        <v>1.4006400000000001</v>
      </c>
      <c r="D66" s="4" t="s">
        <v>18</v>
      </c>
      <c r="E66" s="5">
        <v>1.41564</v>
      </c>
      <c r="F66" s="6">
        <v>-300</v>
      </c>
      <c r="G66" s="7" t="s">
        <v>21</v>
      </c>
      <c r="H66" s="8">
        <v>1</v>
      </c>
    </row>
    <row r="67" spans="1:8" x14ac:dyDescent="0.25">
      <c r="A67" s="1">
        <v>40844</v>
      </c>
      <c r="B67" s="2">
        <v>0.41666666666666669</v>
      </c>
      <c r="C67" s="3">
        <v>1.41696</v>
      </c>
      <c r="D67" s="4" t="s">
        <v>18</v>
      </c>
      <c r="E67" s="5">
        <v>1.40496</v>
      </c>
      <c r="F67" s="6">
        <v>120</v>
      </c>
      <c r="G67" s="7" t="s">
        <v>19</v>
      </c>
      <c r="H67" s="8">
        <v>2</v>
      </c>
    </row>
    <row r="68" spans="1:8" x14ac:dyDescent="0.25">
      <c r="A68" s="1">
        <v>40847</v>
      </c>
      <c r="B68" s="2">
        <v>0.41666666666666669</v>
      </c>
      <c r="C68" s="3">
        <v>1.3994200000000001</v>
      </c>
      <c r="D68" s="4" t="s">
        <v>18</v>
      </c>
      <c r="E68" s="5">
        <v>1.3874200000000001</v>
      </c>
      <c r="F68" s="6">
        <v>1440.0000000000002</v>
      </c>
      <c r="G68" s="7" t="s">
        <v>19</v>
      </c>
      <c r="H68" s="8">
        <v>1</v>
      </c>
    </row>
    <row r="69" spans="1:8" x14ac:dyDescent="0.25">
      <c r="A69" s="1">
        <v>40848</v>
      </c>
      <c r="B69" s="2">
        <v>0.41666666666666669</v>
      </c>
      <c r="C69" s="3">
        <v>1.37022</v>
      </c>
      <c r="D69" s="4" t="s">
        <v>18</v>
      </c>
      <c r="E69" s="5">
        <v>1.3733900000000001</v>
      </c>
      <c r="F69" s="6">
        <v>-412.10000000001526</v>
      </c>
      <c r="G69" s="7">
        <v>0</v>
      </c>
      <c r="H69" s="8">
        <v>12</v>
      </c>
    </row>
    <row r="70" spans="1:8" x14ac:dyDescent="0.25">
      <c r="A70" s="1">
        <v>40849</v>
      </c>
      <c r="B70" s="2">
        <v>0.41666666666666669</v>
      </c>
      <c r="C70" s="3">
        <v>1.3783700000000001</v>
      </c>
      <c r="D70" s="4" t="s">
        <v>18</v>
      </c>
      <c r="E70" s="5">
        <v>1.3663700000000001</v>
      </c>
      <c r="F70" s="6">
        <v>1680</v>
      </c>
      <c r="G70" s="7" t="s">
        <v>19</v>
      </c>
      <c r="H70" s="8">
        <v>13</v>
      </c>
    </row>
    <row r="71" spans="1:8" x14ac:dyDescent="0.25">
      <c r="A71" s="1">
        <v>40850</v>
      </c>
      <c r="B71" s="2">
        <v>0.41666666666666669</v>
      </c>
      <c r="C71" s="3">
        <v>1.3725700000000001</v>
      </c>
      <c r="D71" s="4" t="s">
        <v>20</v>
      </c>
      <c r="E71" s="5">
        <v>1.3845700000000001</v>
      </c>
      <c r="F71" s="6">
        <v>120</v>
      </c>
      <c r="G71" s="7" t="s">
        <v>19</v>
      </c>
      <c r="H71" s="8">
        <v>14</v>
      </c>
    </row>
    <row r="72" spans="1:8" x14ac:dyDescent="0.25">
      <c r="A72" s="1">
        <v>40851</v>
      </c>
      <c r="B72" s="2">
        <v>0.41666666666666669</v>
      </c>
      <c r="C72" s="3">
        <v>1.38008</v>
      </c>
      <c r="D72" s="4" t="s">
        <v>20</v>
      </c>
      <c r="E72" s="5">
        <v>1.3773</v>
      </c>
      <c r="F72" s="6">
        <v>-278.00000000000045</v>
      </c>
      <c r="G72" s="7">
        <v>0</v>
      </c>
      <c r="H72" s="8">
        <v>1</v>
      </c>
    </row>
    <row r="73" spans="1:8" x14ac:dyDescent="0.25">
      <c r="A73" s="1">
        <v>40854</v>
      </c>
      <c r="B73" s="2">
        <v>0.41666666666666669</v>
      </c>
      <c r="C73" s="3">
        <v>1.3712500000000001</v>
      </c>
      <c r="D73" s="4" t="s">
        <v>20</v>
      </c>
      <c r="E73" s="5">
        <v>1.3832500000000001</v>
      </c>
      <c r="F73" s="6">
        <v>360.00000000000006</v>
      </c>
      <c r="G73" s="7" t="s">
        <v>19</v>
      </c>
      <c r="H73" s="8">
        <v>10</v>
      </c>
    </row>
    <row r="74" spans="1:8" x14ac:dyDescent="0.25">
      <c r="A74" s="1">
        <v>40855</v>
      </c>
      <c r="B74" s="2">
        <v>0.41666666666666669</v>
      </c>
      <c r="C74" s="3">
        <v>1.3769899999999999</v>
      </c>
      <c r="D74" s="4" t="s">
        <v>18</v>
      </c>
      <c r="E74" s="5">
        <v>1.3649899999999999</v>
      </c>
      <c r="F74" s="6">
        <v>120</v>
      </c>
      <c r="G74" s="7" t="s">
        <v>19</v>
      </c>
      <c r="H74" s="8">
        <v>3</v>
      </c>
    </row>
    <row r="75" spans="1:8" x14ac:dyDescent="0.25">
      <c r="A75" s="1">
        <v>40856</v>
      </c>
      <c r="B75" s="2">
        <v>0.41666666666666669</v>
      </c>
      <c r="C75" s="3">
        <v>1.37991</v>
      </c>
      <c r="D75" s="4" t="s">
        <v>18</v>
      </c>
      <c r="E75" s="5">
        <v>1.36791</v>
      </c>
      <c r="F75" s="6">
        <v>240</v>
      </c>
      <c r="G75" s="7" t="s">
        <v>19</v>
      </c>
      <c r="H75" s="8">
        <v>1</v>
      </c>
    </row>
    <row r="76" spans="1:8" x14ac:dyDescent="0.25">
      <c r="A76" s="1">
        <v>40857</v>
      </c>
      <c r="B76" s="2">
        <v>0.41666666666666669</v>
      </c>
      <c r="C76" s="3">
        <v>1.3571200000000001</v>
      </c>
      <c r="D76" s="4" t="s">
        <v>20</v>
      </c>
      <c r="E76" s="5">
        <v>1.3691200000000001</v>
      </c>
      <c r="F76" s="6">
        <v>1080</v>
      </c>
      <c r="G76" s="7" t="s">
        <v>19</v>
      </c>
      <c r="H76" s="8">
        <v>2</v>
      </c>
    </row>
    <row r="77" spans="1:8" x14ac:dyDescent="0.25">
      <c r="A77" s="1">
        <v>40858</v>
      </c>
      <c r="B77" s="2">
        <v>0.41666666666666669</v>
      </c>
      <c r="C77" s="3">
        <v>1.3650500000000001</v>
      </c>
      <c r="D77" s="4" t="s">
        <v>20</v>
      </c>
      <c r="E77" s="5">
        <v>1.3770500000000001</v>
      </c>
      <c r="F77" s="6">
        <v>1200</v>
      </c>
      <c r="G77" s="7" t="s">
        <v>19</v>
      </c>
      <c r="H77" s="8">
        <v>9</v>
      </c>
    </row>
    <row r="78" spans="1:8" x14ac:dyDescent="0.25">
      <c r="A78" s="1">
        <v>40861</v>
      </c>
      <c r="B78" s="2">
        <v>0.41666666666666669</v>
      </c>
      <c r="C78" s="3">
        <v>1.37256</v>
      </c>
      <c r="D78" s="4" t="s">
        <v>18</v>
      </c>
      <c r="E78" s="5">
        <v>1.36056</v>
      </c>
      <c r="F78" s="6">
        <v>1080</v>
      </c>
      <c r="G78" s="7" t="s">
        <v>19</v>
      </c>
      <c r="H78" s="8">
        <v>10</v>
      </c>
    </row>
    <row r="79" spans="1:8" x14ac:dyDescent="0.25">
      <c r="A79" s="1">
        <v>40862</v>
      </c>
      <c r="B79" s="2">
        <v>0.41666666666666669</v>
      </c>
      <c r="C79" s="3">
        <v>1.35758</v>
      </c>
      <c r="D79" s="4" t="s">
        <v>20</v>
      </c>
      <c r="E79" s="5">
        <v>1.3511899999999999</v>
      </c>
      <c r="F79" s="6">
        <v>-575.1000000000106</v>
      </c>
      <c r="G79" s="7">
        <v>0</v>
      </c>
      <c r="H79" s="8">
        <v>9</v>
      </c>
    </row>
    <row r="80" spans="1:8" x14ac:dyDescent="0.25">
      <c r="A80" s="1">
        <v>40863</v>
      </c>
      <c r="B80" s="2">
        <v>0.41666666666666669</v>
      </c>
      <c r="C80" s="3">
        <v>1.3529500000000001</v>
      </c>
      <c r="D80" s="4" t="s">
        <v>18</v>
      </c>
      <c r="E80" s="5">
        <v>1.34616</v>
      </c>
      <c r="F80" s="6">
        <v>67.900000000000745</v>
      </c>
      <c r="G80" s="7">
        <v>0</v>
      </c>
      <c r="H80" s="8">
        <v>9</v>
      </c>
    </row>
    <row r="81" spans="1:8" x14ac:dyDescent="0.25">
      <c r="A81" s="1">
        <v>40864</v>
      </c>
      <c r="B81" s="2">
        <v>0.41666666666666669</v>
      </c>
      <c r="C81" s="3">
        <v>1.3482000000000001</v>
      </c>
      <c r="D81" s="4" t="s">
        <v>18</v>
      </c>
      <c r="E81" s="5">
        <v>1.35137</v>
      </c>
      <c r="F81" s="6">
        <v>-63.399999999997902</v>
      </c>
      <c r="G81" s="7">
        <v>0</v>
      </c>
      <c r="H81" s="8">
        <v>1</v>
      </c>
    </row>
    <row r="82" spans="1:8" x14ac:dyDescent="0.25">
      <c r="A82" s="1">
        <v>40865</v>
      </c>
      <c r="B82" s="2">
        <v>0.41666666666666669</v>
      </c>
      <c r="C82" s="3">
        <v>1.35</v>
      </c>
      <c r="D82" s="4" t="s">
        <v>18</v>
      </c>
      <c r="E82" s="5">
        <v>1.34937</v>
      </c>
      <c r="F82" s="6">
        <v>18.900000000003914</v>
      </c>
      <c r="G82" s="7">
        <v>0</v>
      </c>
      <c r="H82" s="8">
        <v>2</v>
      </c>
    </row>
    <row r="83" spans="1:8" x14ac:dyDescent="0.25">
      <c r="A83" s="1">
        <v>40868</v>
      </c>
      <c r="B83" s="2">
        <v>0.41666666666666669</v>
      </c>
      <c r="C83" s="3">
        <v>1.3455999999999999</v>
      </c>
      <c r="D83" s="4" t="s">
        <v>20</v>
      </c>
      <c r="E83" s="5">
        <v>1.3505100000000001</v>
      </c>
      <c r="F83" s="6">
        <v>49.10000000000192</v>
      </c>
      <c r="G83" s="7">
        <v>0</v>
      </c>
      <c r="H83" s="8">
        <v>3</v>
      </c>
    </row>
    <row r="84" spans="1:8" x14ac:dyDescent="0.25">
      <c r="A84" s="1">
        <v>40869</v>
      </c>
      <c r="B84" s="2">
        <v>0.41666666666666669</v>
      </c>
      <c r="C84" s="3">
        <v>1.35331</v>
      </c>
      <c r="D84" s="4" t="s">
        <v>20</v>
      </c>
      <c r="E84" s="5">
        <v>1.3383100000000001</v>
      </c>
      <c r="F84" s="6">
        <v>-300</v>
      </c>
      <c r="G84" s="7" t="s">
        <v>21</v>
      </c>
      <c r="H84" s="8">
        <v>1</v>
      </c>
    </row>
    <row r="85" spans="1:8" x14ac:dyDescent="0.25">
      <c r="A85" s="1">
        <v>40870</v>
      </c>
      <c r="B85" s="2">
        <v>0.41666666666666669</v>
      </c>
      <c r="C85" s="3">
        <v>1.3455900000000001</v>
      </c>
      <c r="D85" s="4" t="s">
        <v>18</v>
      </c>
      <c r="E85" s="5">
        <v>1.3335900000000001</v>
      </c>
      <c r="F85" s="6">
        <v>120</v>
      </c>
      <c r="G85" s="7" t="s">
        <v>19</v>
      </c>
      <c r="H85" s="8">
        <v>2</v>
      </c>
    </row>
    <row r="86" spans="1:8" x14ac:dyDescent="0.25">
      <c r="A86" s="1">
        <v>40871</v>
      </c>
      <c r="B86" s="2">
        <v>0.41666666666666669</v>
      </c>
      <c r="C86" s="3">
        <v>1.3374200000000001</v>
      </c>
      <c r="D86" s="4" t="s">
        <v>20</v>
      </c>
      <c r="E86" s="5">
        <v>1.3224200000000002</v>
      </c>
      <c r="F86" s="6">
        <v>-1350</v>
      </c>
      <c r="G86" s="7" t="s">
        <v>21</v>
      </c>
      <c r="H86" s="8">
        <v>1</v>
      </c>
    </row>
    <row r="87" spans="1:8" x14ac:dyDescent="0.25">
      <c r="A87" s="1">
        <v>40872</v>
      </c>
      <c r="B87" s="2">
        <v>0.41666666666666669</v>
      </c>
      <c r="C87" s="3">
        <v>1.3268500000000001</v>
      </c>
      <c r="D87" s="4" t="s">
        <v>20</v>
      </c>
      <c r="E87" s="5">
        <v>1.3388500000000001</v>
      </c>
      <c r="F87" s="6">
        <v>240</v>
      </c>
      <c r="G87" s="7" t="s">
        <v>19</v>
      </c>
      <c r="H87" s="8">
        <v>9</v>
      </c>
    </row>
    <row r="88" spans="1:8" x14ac:dyDescent="0.25">
      <c r="A88" s="1">
        <v>40875</v>
      </c>
      <c r="B88" s="2">
        <v>0.41666666666666669</v>
      </c>
      <c r="C88" s="3">
        <v>1.33429</v>
      </c>
      <c r="D88" s="4" t="s">
        <v>20</v>
      </c>
      <c r="E88" s="5">
        <v>1.33301</v>
      </c>
      <c r="F88" s="6">
        <v>-38.399999999998435</v>
      </c>
      <c r="G88" s="7">
        <v>0</v>
      </c>
      <c r="H88" s="8">
        <v>2</v>
      </c>
    </row>
    <row r="89" spans="1:8" x14ac:dyDescent="0.25">
      <c r="A89" s="1">
        <v>40876</v>
      </c>
      <c r="B89" s="2">
        <v>0.41666666666666669</v>
      </c>
      <c r="C89" s="3">
        <v>1.3321000000000001</v>
      </c>
      <c r="D89" s="4" t="s">
        <v>20</v>
      </c>
      <c r="E89" s="5">
        <v>1.3441000000000001</v>
      </c>
      <c r="F89" s="6">
        <v>480</v>
      </c>
      <c r="G89" s="7" t="s">
        <v>19</v>
      </c>
      <c r="H89" s="8">
        <v>3</v>
      </c>
    </row>
    <row r="90" spans="1:8" x14ac:dyDescent="0.25">
      <c r="A90" s="1">
        <v>40877</v>
      </c>
      <c r="B90" s="2">
        <v>0.41666666666666669</v>
      </c>
      <c r="C90" s="3">
        <v>1.32782</v>
      </c>
      <c r="D90" s="4" t="s">
        <v>20</v>
      </c>
      <c r="E90" s="5">
        <v>1.33982</v>
      </c>
      <c r="F90" s="6">
        <v>600</v>
      </c>
      <c r="G90" s="7" t="s">
        <v>19</v>
      </c>
      <c r="H90" s="8">
        <v>4</v>
      </c>
    </row>
    <row r="91" spans="1:8" x14ac:dyDescent="0.25">
      <c r="A91" s="1">
        <v>40878</v>
      </c>
      <c r="B91" s="2">
        <v>0.41666666666666669</v>
      </c>
      <c r="C91" s="3">
        <v>1.3446899999999999</v>
      </c>
      <c r="D91" s="4" t="s">
        <v>20</v>
      </c>
      <c r="E91" s="5">
        <v>1.34033</v>
      </c>
      <c r="F91" s="6">
        <v>-610.39999999998872</v>
      </c>
      <c r="G91" s="7">
        <v>0</v>
      </c>
      <c r="H91" s="8">
        <v>5</v>
      </c>
    </row>
    <row r="92" spans="1:8" x14ac:dyDescent="0.25">
      <c r="A92" s="1">
        <v>40879</v>
      </c>
      <c r="B92" s="2">
        <v>0.41666666666666669</v>
      </c>
      <c r="C92" s="3">
        <v>1.3473299999999999</v>
      </c>
      <c r="D92" s="4" t="s">
        <v>20</v>
      </c>
      <c r="E92" s="5">
        <v>1.3398099999999999</v>
      </c>
      <c r="F92" s="6">
        <v>-526.39999999999793</v>
      </c>
      <c r="G92" s="7">
        <v>0</v>
      </c>
      <c r="H92" s="8">
        <v>14</v>
      </c>
    </row>
    <row r="93" spans="1:8" x14ac:dyDescent="0.25">
      <c r="A93" s="1">
        <v>40882</v>
      </c>
      <c r="B93" s="2">
        <v>0.41666666666666669</v>
      </c>
      <c r="C93" s="3">
        <v>1.34405</v>
      </c>
      <c r="D93" s="4" t="s">
        <v>18</v>
      </c>
      <c r="E93" s="5">
        <v>1.3409500000000001</v>
      </c>
      <c r="F93" s="6">
        <v>30.999999999998806</v>
      </c>
      <c r="G93" s="7">
        <v>0</v>
      </c>
      <c r="H93" s="8">
        <v>7</v>
      </c>
    </row>
    <row r="94" spans="1:8" x14ac:dyDescent="0.25">
      <c r="A94" s="1">
        <v>40883</v>
      </c>
      <c r="B94" s="2">
        <v>0.41666666666666669</v>
      </c>
      <c r="C94" s="3">
        <v>1.33741</v>
      </c>
      <c r="D94" s="4" t="s">
        <v>18</v>
      </c>
      <c r="E94" s="5">
        <v>1.33952</v>
      </c>
      <c r="F94" s="6">
        <v>-42.200000000001125</v>
      </c>
      <c r="G94" s="7">
        <v>0</v>
      </c>
      <c r="H94" s="8">
        <v>1</v>
      </c>
    </row>
    <row r="95" spans="1:8" x14ac:dyDescent="0.25">
      <c r="A95" s="1">
        <v>40884</v>
      </c>
      <c r="B95" s="2">
        <v>0.41666666666666669</v>
      </c>
      <c r="C95" s="3">
        <v>1.34422</v>
      </c>
      <c r="D95" s="4" t="s">
        <v>18</v>
      </c>
      <c r="E95" s="5">
        <v>1.33222</v>
      </c>
      <c r="F95" s="6">
        <v>360.00000000000006</v>
      </c>
      <c r="G95" s="7" t="s">
        <v>19</v>
      </c>
      <c r="H95" s="8">
        <v>2</v>
      </c>
    </row>
    <row r="96" spans="1:8" x14ac:dyDescent="0.25">
      <c r="A96" s="1">
        <v>40885</v>
      </c>
      <c r="B96" s="2">
        <v>0.41666666666666669</v>
      </c>
      <c r="C96" s="3">
        <v>1.34094</v>
      </c>
      <c r="D96" s="4" t="s">
        <v>20</v>
      </c>
      <c r="E96" s="5">
        <v>1.3370500000000001</v>
      </c>
      <c r="F96" s="6">
        <v>-38.899999999999494</v>
      </c>
      <c r="G96" s="7">
        <v>0</v>
      </c>
      <c r="H96" s="8">
        <v>3</v>
      </c>
    </row>
    <row r="97" spans="1:8" x14ac:dyDescent="0.25">
      <c r="A97" s="1">
        <v>40886</v>
      </c>
      <c r="B97" s="2">
        <v>0.41666666666666669</v>
      </c>
      <c r="C97" s="3">
        <v>1.3338000000000001</v>
      </c>
      <c r="D97" s="4" t="s">
        <v>18</v>
      </c>
      <c r="E97" s="5">
        <v>1.3218000000000001</v>
      </c>
      <c r="F97" s="6">
        <v>120</v>
      </c>
      <c r="G97" s="7" t="s">
        <v>19</v>
      </c>
      <c r="H97" s="8">
        <v>1</v>
      </c>
    </row>
    <row r="98" spans="1:8" x14ac:dyDescent="0.25">
      <c r="A98" s="1">
        <v>40889</v>
      </c>
      <c r="B98" s="2">
        <v>0.41666666666666669</v>
      </c>
      <c r="C98" s="3">
        <v>1.3312200000000001</v>
      </c>
      <c r="D98" s="4" t="s">
        <v>18</v>
      </c>
      <c r="E98" s="5">
        <v>1.3192200000000001</v>
      </c>
      <c r="F98" s="6">
        <v>240</v>
      </c>
      <c r="G98" s="7" t="s">
        <v>19</v>
      </c>
      <c r="H98" s="8">
        <v>1</v>
      </c>
    </row>
    <row r="99" spans="1:8" x14ac:dyDescent="0.25">
      <c r="A99" s="1">
        <v>40890</v>
      </c>
      <c r="B99" s="2">
        <v>0.41666666666666669</v>
      </c>
      <c r="C99" s="3">
        <v>1.31846</v>
      </c>
      <c r="D99" s="4" t="s">
        <v>18</v>
      </c>
      <c r="E99" s="5">
        <v>1.30646</v>
      </c>
      <c r="F99" s="6">
        <v>1320</v>
      </c>
      <c r="G99" s="7" t="s">
        <v>19</v>
      </c>
      <c r="H99" s="8">
        <v>2</v>
      </c>
    </row>
    <row r="100" spans="1:8" x14ac:dyDescent="0.25">
      <c r="A100" s="1">
        <v>40891</v>
      </c>
      <c r="B100" s="2">
        <v>0.41666666666666669</v>
      </c>
      <c r="C100" s="3">
        <v>1.30396</v>
      </c>
      <c r="D100" s="4" t="s">
        <v>18</v>
      </c>
      <c r="E100" s="5">
        <v>1.30108</v>
      </c>
      <c r="F100" s="6">
        <v>345.59999999999923</v>
      </c>
      <c r="G100" s="7">
        <v>0</v>
      </c>
      <c r="H100" s="8">
        <v>11</v>
      </c>
    </row>
    <row r="101" spans="1:8" x14ac:dyDescent="0.25">
      <c r="A101" s="1">
        <v>40892</v>
      </c>
      <c r="B101" s="2">
        <v>0.41666666666666669</v>
      </c>
      <c r="C101" s="3">
        <v>1.3004800000000001</v>
      </c>
      <c r="D101" s="4" t="s">
        <v>18</v>
      </c>
      <c r="E101" s="5">
        <v>1.3024199999999999</v>
      </c>
      <c r="F101" s="6">
        <v>-96.99999999999153</v>
      </c>
      <c r="G101" s="7">
        <v>0</v>
      </c>
      <c r="H101" s="8">
        <v>12</v>
      </c>
    </row>
    <row r="102" spans="1:8" x14ac:dyDescent="0.25">
      <c r="A102" s="1">
        <v>40893</v>
      </c>
      <c r="B102" s="2">
        <v>0.41666666666666669</v>
      </c>
      <c r="C102" s="3">
        <v>1.3025199999999999</v>
      </c>
      <c r="D102" s="4" t="s">
        <v>20</v>
      </c>
      <c r="E102" s="5">
        <v>1.3017300000000001</v>
      </c>
      <c r="F102" s="6">
        <v>-7.8999999999984638</v>
      </c>
      <c r="G102" s="7">
        <v>0</v>
      </c>
      <c r="H102" s="8">
        <v>5</v>
      </c>
    </row>
    <row r="103" spans="1:8" x14ac:dyDescent="0.25">
      <c r="A103" s="1">
        <v>40896</v>
      </c>
      <c r="B103" s="2">
        <v>0.41666666666666669</v>
      </c>
      <c r="C103" s="3">
        <v>1.3016799999999999</v>
      </c>
      <c r="D103" s="4" t="s">
        <v>20</v>
      </c>
      <c r="E103" s="5">
        <v>1.3074399999999999</v>
      </c>
      <c r="F103" s="6">
        <v>115.19999999999975</v>
      </c>
      <c r="G103" s="7">
        <v>0</v>
      </c>
      <c r="H103" s="8">
        <v>1</v>
      </c>
    </row>
    <row r="104" spans="1:8" x14ac:dyDescent="0.25">
      <c r="A104" s="1">
        <v>40897</v>
      </c>
      <c r="B104" s="2">
        <v>0.41666666666666669</v>
      </c>
      <c r="C104" s="3">
        <v>1.30338</v>
      </c>
      <c r="D104" s="4" t="s">
        <v>18</v>
      </c>
      <c r="E104" s="5">
        <v>1.3183799999999999</v>
      </c>
      <c r="F104" s="6">
        <v>-150</v>
      </c>
      <c r="G104" s="7" t="s">
        <v>21</v>
      </c>
      <c r="H104" s="8">
        <v>2</v>
      </c>
    </row>
    <row r="105" spans="1:8" x14ac:dyDescent="0.25">
      <c r="A105" s="1">
        <v>40898</v>
      </c>
      <c r="B105" s="2">
        <v>0.41666666666666669</v>
      </c>
      <c r="C105" s="3">
        <v>1.31535</v>
      </c>
      <c r="D105" s="4" t="s">
        <v>18</v>
      </c>
      <c r="E105" s="5">
        <v>1.30335</v>
      </c>
      <c r="F105" s="6">
        <v>240</v>
      </c>
      <c r="G105" s="7" t="s">
        <v>19</v>
      </c>
      <c r="H105" s="8">
        <v>1</v>
      </c>
    </row>
    <row r="106" spans="1:8" x14ac:dyDescent="0.25">
      <c r="A106" s="1">
        <v>40899</v>
      </c>
      <c r="B106" s="2">
        <v>0.41666666666666669</v>
      </c>
      <c r="C106" s="3">
        <v>1.3095000000000001</v>
      </c>
      <c r="D106" s="4" t="s">
        <v>18</v>
      </c>
      <c r="E106" s="5">
        <v>1.3044500000000001</v>
      </c>
      <c r="F106" s="6">
        <v>151.49999999999997</v>
      </c>
      <c r="G106" s="7">
        <v>0</v>
      </c>
      <c r="H106" s="8">
        <v>2</v>
      </c>
    </row>
    <row r="107" spans="1:8" x14ac:dyDescent="0.25">
      <c r="A107" s="1">
        <v>40900</v>
      </c>
      <c r="B107" s="2">
        <v>0.41666666666666669</v>
      </c>
      <c r="C107" s="3">
        <v>1.3069299999999999</v>
      </c>
      <c r="D107" s="4" t="s">
        <v>18</v>
      </c>
      <c r="E107" s="5">
        <v>1.3061799999999999</v>
      </c>
      <c r="F107" s="6">
        <v>30.000000000001137</v>
      </c>
      <c r="G107" s="7">
        <v>0</v>
      </c>
      <c r="H107" s="8">
        <v>3</v>
      </c>
    </row>
    <row r="108" spans="1:8" x14ac:dyDescent="0.25">
      <c r="A108" s="1">
        <v>40903</v>
      </c>
      <c r="B108" s="2">
        <v>0.41666666666666669</v>
      </c>
      <c r="C108" s="3">
        <v>1.30647</v>
      </c>
      <c r="D108" s="4" t="s">
        <v>18</v>
      </c>
      <c r="E108" s="5">
        <v>1.3067200000000001</v>
      </c>
      <c r="F108" s="6">
        <v>-12.500000000004174</v>
      </c>
      <c r="G108" s="7">
        <v>0</v>
      </c>
      <c r="H108" s="8">
        <v>4</v>
      </c>
    </row>
    <row r="109" spans="1:8" x14ac:dyDescent="0.25">
      <c r="A109" s="1">
        <v>40904</v>
      </c>
      <c r="B109" s="2">
        <v>0.41666666666666669</v>
      </c>
      <c r="C109" s="3">
        <v>1.3071600000000001</v>
      </c>
      <c r="D109" s="4" t="s">
        <v>18</v>
      </c>
      <c r="E109" s="5">
        <v>1.2951600000000001</v>
      </c>
      <c r="F109" s="6">
        <v>720.00000000000011</v>
      </c>
      <c r="G109" s="7" t="s">
        <v>19</v>
      </c>
      <c r="H109" s="8">
        <v>5</v>
      </c>
    </row>
    <row r="110" spans="1:8" x14ac:dyDescent="0.25">
      <c r="A110" s="1">
        <v>40905</v>
      </c>
      <c r="B110" s="2">
        <v>0.41666666666666669</v>
      </c>
      <c r="C110" s="3">
        <v>1.3073699999999999</v>
      </c>
      <c r="D110" s="4" t="s">
        <v>20</v>
      </c>
      <c r="E110" s="5">
        <v>1.29237</v>
      </c>
      <c r="F110" s="6">
        <v>-150</v>
      </c>
      <c r="G110" s="7" t="s">
        <v>21</v>
      </c>
      <c r="H110" s="8">
        <v>6</v>
      </c>
    </row>
    <row r="111" spans="1:8" x14ac:dyDescent="0.25">
      <c r="A111" s="1">
        <v>40906</v>
      </c>
      <c r="B111" s="2">
        <v>0.41666666666666669</v>
      </c>
      <c r="C111" s="3">
        <v>1.29271</v>
      </c>
      <c r="D111" s="4" t="s">
        <v>20</v>
      </c>
      <c r="E111" s="5">
        <v>1.29403</v>
      </c>
      <c r="F111" s="6">
        <v>13.199999999999878</v>
      </c>
      <c r="G111" s="7">
        <v>0</v>
      </c>
      <c r="H111" s="8">
        <v>1</v>
      </c>
    </row>
    <row r="112" spans="1:8" x14ac:dyDescent="0.25">
      <c r="A112" s="1">
        <v>40907</v>
      </c>
      <c r="B112" s="2">
        <v>0.41666666666666669</v>
      </c>
      <c r="C112" s="3">
        <v>1.29226</v>
      </c>
      <c r="D112" s="4" t="s">
        <v>20</v>
      </c>
      <c r="E112" s="5">
        <v>1.2927200000000001</v>
      </c>
      <c r="F112" s="6">
        <v>13.800000000003809</v>
      </c>
      <c r="G112" s="7">
        <v>0</v>
      </c>
      <c r="H112" s="8">
        <v>1</v>
      </c>
    </row>
    <row r="113" spans="1:8" x14ac:dyDescent="0.25">
      <c r="A113" s="1">
        <v>40910</v>
      </c>
      <c r="B113" s="2">
        <v>0.41666666666666669</v>
      </c>
      <c r="C113" s="3">
        <v>1.29399</v>
      </c>
      <c r="D113" s="4" t="s">
        <v>20</v>
      </c>
      <c r="E113" s="5">
        <v>1.30599</v>
      </c>
      <c r="F113" s="6">
        <v>480</v>
      </c>
      <c r="G113" s="7" t="s">
        <v>19</v>
      </c>
      <c r="H113" s="8">
        <v>3</v>
      </c>
    </row>
    <row r="114" spans="1:8" x14ac:dyDescent="0.25">
      <c r="A114" s="1">
        <v>40911</v>
      </c>
      <c r="B114" s="2">
        <v>0.41666666666666669</v>
      </c>
      <c r="C114" s="3">
        <v>1.2984100000000001</v>
      </c>
      <c r="D114" s="4" t="s">
        <v>18</v>
      </c>
      <c r="E114" s="5">
        <v>1.29362</v>
      </c>
      <c r="F114" s="6">
        <v>47.900000000000716</v>
      </c>
      <c r="G114" s="7">
        <v>0</v>
      </c>
      <c r="H114" s="8">
        <v>4</v>
      </c>
    </row>
    <row r="115" spans="1:8" x14ac:dyDescent="0.25">
      <c r="A115" s="1">
        <v>40912</v>
      </c>
      <c r="B115" s="2">
        <v>0.41666666666666669</v>
      </c>
      <c r="C115" s="3">
        <v>1.30355</v>
      </c>
      <c r="D115" s="4" t="s">
        <v>20</v>
      </c>
      <c r="E115" s="5">
        <v>1.2885500000000001</v>
      </c>
      <c r="F115" s="6">
        <v>-150</v>
      </c>
      <c r="G115" s="7" t="s">
        <v>21</v>
      </c>
      <c r="H115" s="8">
        <v>1</v>
      </c>
    </row>
    <row r="116" spans="1:8" x14ac:dyDescent="0.25">
      <c r="A116" s="1">
        <v>40913</v>
      </c>
      <c r="B116" s="2">
        <v>0.41666666666666669</v>
      </c>
      <c r="C116" s="3">
        <v>1.28714</v>
      </c>
      <c r="D116" s="4" t="s">
        <v>18</v>
      </c>
      <c r="E116" s="5">
        <v>1.2751399999999999</v>
      </c>
      <c r="F116" s="6">
        <v>120</v>
      </c>
      <c r="G116" s="7" t="s">
        <v>19</v>
      </c>
      <c r="H116" s="8">
        <v>1</v>
      </c>
    </row>
    <row r="117" spans="1:8" x14ac:dyDescent="0.25">
      <c r="A117" s="1">
        <v>40914</v>
      </c>
      <c r="B117" s="2">
        <v>0.41666666666666669</v>
      </c>
      <c r="C117" s="3">
        <v>1.2802199999999999</v>
      </c>
      <c r="D117" s="4" t="s">
        <v>18</v>
      </c>
      <c r="E117" s="5">
        <v>1.2682199999999999</v>
      </c>
      <c r="F117" s="6">
        <v>1200</v>
      </c>
      <c r="G117" s="7" t="s">
        <v>19</v>
      </c>
      <c r="H117" s="8">
        <v>1</v>
      </c>
    </row>
    <row r="118" spans="1:8" x14ac:dyDescent="0.25">
      <c r="A118" s="1">
        <v>40917</v>
      </c>
      <c r="B118" s="2">
        <v>0.41666666666666669</v>
      </c>
      <c r="C118" s="3">
        <v>1.2769600000000001</v>
      </c>
      <c r="D118" s="4" t="s">
        <v>18</v>
      </c>
      <c r="E118" s="5">
        <v>1.2789900000000001</v>
      </c>
      <c r="F118" s="6">
        <v>-60.899999999999288</v>
      </c>
      <c r="G118" s="7">
        <v>0</v>
      </c>
      <c r="H118" s="8">
        <v>10</v>
      </c>
    </row>
    <row r="119" spans="1:8" x14ac:dyDescent="0.25">
      <c r="A119" s="1">
        <v>40918</v>
      </c>
      <c r="B119" s="2">
        <v>0.41666666666666669</v>
      </c>
      <c r="C119" s="3">
        <v>1.27654</v>
      </c>
      <c r="D119" s="4" t="s">
        <v>20</v>
      </c>
      <c r="E119" s="5">
        <v>1.2695399999999999</v>
      </c>
      <c r="F119" s="6">
        <v>-70.000000000001165</v>
      </c>
      <c r="G119" s="7">
        <v>0</v>
      </c>
      <c r="H119" s="8">
        <v>3</v>
      </c>
    </row>
    <row r="120" spans="1:8" x14ac:dyDescent="0.25">
      <c r="A120" s="1">
        <v>40919</v>
      </c>
      <c r="B120" s="2">
        <v>0.41666666666666669</v>
      </c>
      <c r="C120" s="3">
        <v>1.2776799999999999</v>
      </c>
      <c r="D120" s="4" t="s">
        <v>20</v>
      </c>
      <c r="E120" s="5">
        <v>1.28285</v>
      </c>
      <c r="F120" s="6">
        <v>103.40000000000238</v>
      </c>
      <c r="G120" s="7">
        <v>0</v>
      </c>
      <c r="H120" s="8">
        <v>1</v>
      </c>
    </row>
    <row r="121" spans="1:8" x14ac:dyDescent="0.25">
      <c r="A121" s="1">
        <v>40920</v>
      </c>
      <c r="B121" s="2">
        <v>0.41666666666666669</v>
      </c>
      <c r="C121" s="3">
        <v>1.27183</v>
      </c>
      <c r="D121" s="4" t="s">
        <v>20</v>
      </c>
      <c r="E121" s="5">
        <v>1.28383</v>
      </c>
      <c r="F121" s="6">
        <v>360.00000000000006</v>
      </c>
      <c r="G121" s="7" t="s">
        <v>19</v>
      </c>
      <c r="H121" s="8">
        <v>2</v>
      </c>
    </row>
    <row r="122" spans="1:8" x14ac:dyDescent="0.25">
      <c r="A122" s="1">
        <v>40921</v>
      </c>
      <c r="B122" s="2">
        <v>0.41666666666666669</v>
      </c>
      <c r="C122" s="3">
        <v>1.2848599999999999</v>
      </c>
      <c r="D122" s="4" t="s">
        <v>20</v>
      </c>
      <c r="E122" s="5">
        <v>1.26986</v>
      </c>
      <c r="F122" s="6">
        <v>-1800</v>
      </c>
      <c r="G122" s="7" t="s">
        <v>21</v>
      </c>
      <c r="H122" s="8">
        <v>3</v>
      </c>
    </row>
    <row r="123" spans="1:8" x14ac:dyDescent="0.25">
      <c r="A123" s="1">
        <v>40924</v>
      </c>
      <c r="B123" s="2">
        <v>0.41666666666666669</v>
      </c>
      <c r="C123" s="3">
        <v>1.2676499999999999</v>
      </c>
      <c r="D123" s="4" t="s">
        <v>20</v>
      </c>
      <c r="E123" s="5">
        <v>1.27965</v>
      </c>
      <c r="F123" s="6">
        <v>120</v>
      </c>
      <c r="G123" s="7" t="s">
        <v>19</v>
      </c>
      <c r="H123" s="8">
        <v>12</v>
      </c>
    </row>
    <row r="124" spans="1:8" x14ac:dyDescent="0.25">
      <c r="A124" s="1">
        <v>40925</v>
      </c>
      <c r="B124" s="2">
        <v>0.41666666666666669</v>
      </c>
      <c r="C124" s="3">
        <v>1.27657</v>
      </c>
      <c r="D124" s="4" t="s">
        <v>18</v>
      </c>
      <c r="E124" s="5">
        <v>1.2835399999999999</v>
      </c>
      <c r="F124" s="6">
        <v>-69.699999999999207</v>
      </c>
      <c r="G124" s="7">
        <v>0</v>
      </c>
      <c r="H124" s="8">
        <v>1</v>
      </c>
    </row>
    <row r="125" spans="1:8" x14ac:dyDescent="0.25">
      <c r="A125" s="1">
        <v>40926</v>
      </c>
      <c r="B125" s="2">
        <v>0.41666666666666669</v>
      </c>
      <c r="C125" s="3">
        <v>1.2760400000000001</v>
      </c>
      <c r="D125" s="4" t="s">
        <v>20</v>
      </c>
      <c r="E125" s="5">
        <v>1.2880400000000001</v>
      </c>
      <c r="F125" s="6">
        <v>120</v>
      </c>
      <c r="G125" s="7" t="s">
        <v>19</v>
      </c>
      <c r="H125" s="8">
        <v>1</v>
      </c>
    </row>
    <row r="126" spans="1:8" x14ac:dyDescent="0.25">
      <c r="A126" s="1">
        <v>40927</v>
      </c>
      <c r="B126" s="2">
        <v>0.41666666666666669</v>
      </c>
      <c r="C126" s="3">
        <v>1.2885899999999999</v>
      </c>
      <c r="D126" s="4" t="s">
        <v>20</v>
      </c>
      <c r="E126" s="5">
        <v>1.2920799999999999</v>
      </c>
      <c r="F126" s="6">
        <v>69.799999999999869</v>
      </c>
      <c r="G126" s="7">
        <v>0</v>
      </c>
      <c r="H126" s="8">
        <v>1</v>
      </c>
    </row>
    <row r="127" spans="1:8" x14ac:dyDescent="0.25">
      <c r="A127" s="1">
        <v>40928</v>
      </c>
      <c r="B127" s="2">
        <v>0.41666666666666669</v>
      </c>
      <c r="C127" s="3">
        <v>1.2927</v>
      </c>
      <c r="D127" s="4" t="s">
        <v>20</v>
      </c>
      <c r="E127" s="5">
        <v>1.3047</v>
      </c>
      <c r="F127" s="6">
        <v>1320</v>
      </c>
      <c r="G127" s="7" t="s">
        <v>19</v>
      </c>
      <c r="H127" s="8">
        <v>2</v>
      </c>
    </row>
    <row r="128" spans="1:8" x14ac:dyDescent="0.25">
      <c r="A128" s="1">
        <v>40931</v>
      </c>
      <c r="B128" s="2">
        <v>0.41666666666666669</v>
      </c>
      <c r="C128" s="3">
        <v>1.2924199999999999</v>
      </c>
      <c r="D128" s="4" t="s">
        <v>18</v>
      </c>
      <c r="E128" s="5">
        <v>1.30213</v>
      </c>
      <c r="F128" s="6">
        <v>-97.100000000001074</v>
      </c>
      <c r="G128" s="7">
        <v>0</v>
      </c>
      <c r="H128" s="8">
        <v>11</v>
      </c>
    </row>
    <row r="129" spans="1:8" x14ac:dyDescent="0.25">
      <c r="A129" s="1">
        <v>40932</v>
      </c>
      <c r="B129" s="2">
        <v>0.41666666666666669</v>
      </c>
      <c r="C129" s="3">
        <v>1.3006500000000001</v>
      </c>
      <c r="D129" s="4" t="s">
        <v>18</v>
      </c>
      <c r="E129" s="5">
        <v>1.30836</v>
      </c>
      <c r="F129" s="6">
        <v>-77.099999999998829</v>
      </c>
      <c r="G129" s="7">
        <v>0</v>
      </c>
      <c r="H129" s="8">
        <v>1</v>
      </c>
    </row>
    <row r="130" spans="1:8" x14ac:dyDescent="0.25">
      <c r="A130" s="1">
        <v>40933</v>
      </c>
      <c r="B130" s="2">
        <v>0.41666666666666669</v>
      </c>
      <c r="C130" s="3">
        <v>1.30355</v>
      </c>
      <c r="D130" s="4" t="s">
        <v>18</v>
      </c>
      <c r="E130" s="5">
        <v>1.31077</v>
      </c>
      <c r="F130" s="6">
        <v>-216.60000000000014</v>
      </c>
      <c r="G130" s="7">
        <v>0</v>
      </c>
      <c r="H130" s="8">
        <v>1</v>
      </c>
    </row>
    <row r="131" spans="1:8" x14ac:dyDescent="0.25">
      <c r="A131" s="1">
        <v>40934</v>
      </c>
      <c r="B131" s="2">
        <v>0.41666666666666669</v>
      </c>
      <c r="C131" s="3">
        <v>1.3098799999999999</v>
      </c>
      <c r="D131" s="4" t="s">
        <v>18</v>
      </c>
      <c r="E131" s="5">
        <v>1.32046</v>
      </c>
      <c r="F131" s="6">
        <v>-423.20000000000135</v>
      </c>
      <c r="G131" s="7">
        <v>0</v>
      </c>
      <c r="H131" s="8">
        <v>3</v>
      </c>
    </row>
    <row r="132" spans="1:8" x14ac:dyDescent="0.25">
      <c r="A132" s="1">
        <v>40935</v>
      </c>
      <c r="B132" s="2">
        <v>0.41666666666666669</v>
      </c>
      <c r="C132" s="3">
        <v>1.30958</v>
      </c>
      <c r="D132" s="4" t="s">
        <v>18</v>
      </c>
      <c r="E132" s="5">
        <v>1.3123</v>
      </c>
      <c r="F132" s="6">
        <v>-136.00000000000279</v>
      </c>
      <c r="G132" s="7">
        <v>0</v>
      </c>
      <c r="H132" s="8">
        <v>4</v>
      </c>
    </row>
    <row r="133" spans="1:8" x14ac:dyDescent="0.25">
      <c r="A133" s="1">
        <v>40938</v>
      </c>
      <c r="B133" s="2">
        <v>0.41666666666666669</v>
      </c>
      <c r="C133" s="3">
        <v>1.31453</v>
      </c>
      <c r="D133" s="4" t="s">
        <v>18</v>
      </c>
      <c r="E133" s="5">
        <v>1.3081700000000001</v>
      </c>
      <c r="F133" s="6">
        <v>381.59999999999525</v>
      </c>
      <c r="G133" s="7">
        <v>0</v>
      </c>
      <c r="H133" s="8">
        <v>5</v>
      </c>
    </row>
    <row r="134" spans="1:8" x14ac:dyDescent="0.25">
      <c r="A134" s="1">
        <v>40939</v>
      </c>
      <c r="B134" s="2">
        <v>0.41666666666666669</v>
      </c>
      <c r="C134" s="3">
        <v>1.3190599999999999</v>
      </c>
      <c r="D134" s="4" t="s">
        <v>18</v>
      </c>
      <c r="E134" s="5">
        <v>1.3070599999999999</v>
      </c>
      <c r="F134" s="6">
        <v>840</v>
      </c>
      <c r="G134" s="7" t="s">
        <v>19</v>
      </c>
      <c r="H134" s="8">
        <v>6</v>
      </c>
    </row>
    <row r="135" spans="1:8" x14ac:dyDescent="0.25">
      <c r="A135" s="1">
        <v>40940</v>
      </c>
      <c r="B135" s="2">
        <v>0.41666666666666669</v>
      </c>
      <c r="C135" s="3">
        <v>1.30752</v>
      </c>
      <c r="D135" s="4" t="s">
        <v>18</v>
      </c>
      <c r="E135" s="5">
        <v>1.31406</v>
      </c>
      <c r="F135" s="6">
        <v>-1046.3999999999985</v>
      </c>
      <c r="G135" s="7">
        <v>0</v>
      </c>
      <c r="H135" s="8">
        <v>7</v>
      </c>
    </row>
    <row r="136" spans="1:8" x14ac:dyDescent="0.25">
      <c r="A136" s="1">
        <v>40941</v>
      </c>
      <c r="B136" s="2">
        <v>0.41666666666666669</v>
      </c>
      <c r="C136" s="3">
        <v>1.3136699999999999</v>
      </c>
      <c r="D136" s="4" t="s">
        <v>20</v>
      </c>
      <c r="E136" s="5">
        <v>1.3151299999999999</v>
      </c>
      <c r="F136" s="6">
        <v>14.600000000000168</v>
      </c>
      <c r="G136" s="7">
        <v>0</v>
      </c>
      <c r="H136" s="8">
        <v>16</v>
      </c>
    </row>
    <row r="137" spans="1:8" x14ac:dyDescent="0.25">
      <c r="A137" s="1">
        <v>40942</v>
      </c>
      <c r="B137" s="2">
        <v>0.41666666666666669</v>
      </c>
      <c r="C137" s="3">
        <v>1.3144</v>
      </c>
      <c r="D137" s="4" t="s">
        <v>18</v>
      </c>
      <c r="E137" s="5">
        <v>1.3124</v>
      </c>
      <c r="F137" s="6">
        <v>20.000000000000018</v>
      </c>
      <c r="G137" s="7">
        <v>0</v>
      </c>
      <c r="H137" s="8">
        <v>1</v>
      </c>
    </row>
    <row r="138" spans="1:8" x14ac:dyDescent="0.25">
      <c r="A138" s="1">
        <v>40945</v>
      </c>
      <c r="B138" s="2">
        <v>0.41666666666666669</v>
      </c>
      <c r="C138" s="3">
        <v>1.3061499999999999</v>
      </c>
      <c r="D138" s="4" t="s">
        <v>18</v>
      </c>
      <c r="E138" s="5">
        <v>1.3211499999999998</v>
      </c>
      <c r="F138" s="6">
        <v>-300</v>
      </c>
      <c r="G138" s="7" t="s">
        <v>21</v>
      </c>
      <c r="H138" s="8">
        <v>1</v>
      </c>
    </row>
    <row r="139" spans="1:8" x14ac:dyDescent="0.25">
      <c r="A139" s="1">
        <v>40946</v>
      </c>
      <c r="B139" s="2">
        <v>0.41666666666666669</v>
      </c>
      <c r="C139" s="3">
        <v>1.3135600000000001</v>
      </c>
      <c r="D139" s="4" t="s">
        <v>18</v>
      </c>
      <c r="E139" s="5">
        <v>1.32856</v>
      </c>
      <c r="F139" s="6">
        <v>-450</v>
      </c>
      <c r="G139" s="7" t="s">
        <v>21</v>
      </c>
      <c r="H139" s="8">
        <v>2</v>
      </c>
    </row>
    <row r="140" spans="1:8" x14ac:dyDescent="0.25">
      <c r="A140" s="1">
        <v>40947</v>
      </c>
      <c r="B140" s="2">
        <v>0.41666666666666669</v>
      </c>
      <c r="C140" s="3">
        <v>1.32718</v>
      </c>
      <c r="D140" s="4" t="s">
        <v>18</v>
      </c>
      <c r="E140" s="5">
        <v>1.32887</v>
      </c>
      <c r="F140" s="6">
        <v>-16.899999999999693</v>
      </c>
      <c r="G140" s="7">
        <v>0</v>
      </c>
      <c r="H140" s="8">
        <v>3</v>
      </c>
    </row>
    <row r="141" spans="1:8" x14ac:dyDescent="0.25">
      <c r="A141" s="1">
        <v>40948</v>
      </c>
      <c r="B141" s="2">
        <v>0.41666666666666669</v>
      </c>
      <c r="C141" s="3">
        <v>1.32961</v>
      </c>
      <c r="D141" s="4" t="s">
        <v>18</v>
      </c>
      <c r="E141" s="5">
        <v>1.3176099999999999</v>
      </c>
      <c r="F141" s="6">
        <v>600</v>
      </c>
      <c r="G141" s="7" t="s">
        <v>19</v>
      </c>
      <c r="H141" s="8">
        <v>1</v>
      </c>
    </row>
    <row r="142" spans="1:8" x14ac:dyDescent="0.25">
      <c r="A142" s="1">
        <v>40949</v>
      </c>
      <c r="B142" s="2">
        <v>0.41666666666666669</v>
      </c>
      <c r="C142" s="3">
        <v>1.32734</v>
      </c>
      <c r="D142" s="4" t="s">
        <v>18</v>
      </c>
      <c r="E142" s="5">
        <v>1.3202400000000001</v>
      </c>
      <c r="F142" s="6">
        <v>425.99999999999307</v>
      </c>
      <c r="G142" s="7">
        <v>0</v>
      </c>
      <c r="H142" s="8">
        <v>5</v>
      </c>
    </row>
    <row r="143" spans="1:8" x14ac:dyDescent="0.25">
      <c r="A143" s="1">
        <v>40952</v>
      </c>
      <c r="B143" s="2">
        <v>0.41666666666666669</v>
      </c>
      <c r="C143" s="3">
        <v>1.32795</v>
      </c>
      <c r="D143" s="4" t="s">
        <v>18</v>
      </c>
      <c r="E143" s="5">
        <v>1.31595</v>
      </c>
      <c r="F143" s="6">
        <v>840</v>
      </c>
      <c r="G143" s="7" t="s">
        <v>19</v>
      </c>
      <c r="H143" s="8">
        <v>6</v>
      </c>
    </row>
    <row r="144" spans="1:8" x14ac:dyDescent="0.25">
      <c r="A144" s="1">
        <v>40953</v>
      </c>
      <c r="B144" s="2">
        <v>0.41666666666666669</v>
      </c>
      <c r="C144" s="3">
        <v>1.3166899999999999</v>
      </c>
      <c r="D144" s="4" t="s">
        <v>20</v>
      </c>
      <c r="E144" s="5">
        <v>1.3061199999999999</v>
      </c>
      <c r="F144" s="6">
        <v>-105.69999999999968</v>
      </c>
      <c r="G144" s="7">
        <v>0</v>
      </c>
      <c r="H144" s="8">
        <v>7</v>
      </c>
    </row>
    <row r="145" spans="1:8" x14ac:dyDescent="0.25">
      <c r="A145" s="1">
        <v>40954</v>
      </c>
      <c r="B145" s="2">
        <v>0.41666666666666669</v>
      </c>
      <c r="C145" s="3">
        <v>1.31585</v>
      </c>
      <c r="D145" s="4" t="s">
        <v>20</v>
      </c>
      <c r="E145" s="5">
        <v>1.3008500000000001</v>
      </c>
      <c r="F145" s="6">
        <v>-300</v>
      </c>
      <c r="G145" s="7" t="s">
        <v>21</v>
      </c>
      <c r="H145" s="8">
        <v>1</v>
      </c>
    </row>
    <row r="146" spans="1:8" x14ac:dyDescent="0.25">
      <c r="A146" s="1">
        <v>40955</v>
      </c>
      <c r="B146" s="2">
        <v>0.41666666666666669</v>
      </c>
      <c r="C146" s="3">
        <v>1.3000499999999999</v>
      </c>
      <c r="D146" s="4" t="s">
        <v>18</v>
      </c>
      <c r="E146" s="5">
        <v>1.3150499999999998</v>
      </c>
      <c r="F146" s="6">
        <v>-150</v>
      </c>
      <c r="G146" s="7" t="s">
        <v>21</v>
      </c>
      <c r="H146" s="8">
        <v>2</v>
      </c>
    </row>
    <row r="147" spans="1:8" x14ac:dyDescent="0.25">
      <c r="A147" s="1">
        <v>40956</v>
      </c>
      <c r="B147" s="2">
        <v>0.41666666666666669</v>
      </c>
      <c r="C147" s="3">
        <v>1.3121700000000001</v>
      </c>
      <c r="D147" s="4" t="s">
        <v>20</v>
      </c>
      <c r="E147" s="5">
        <v>1.3241700000000001</v>
      </c>
      <c r="F147" s="6">
        <v>120</v>
      </c>
      <c r="G147" s="7" t="s">
        <v>19</v>
      </c>
      <c r="H147" s="8">
        <v>1</v>
      </c>
    </row>
    <row r="148" spans="1:8" x14ac:dyDescent="0.25">
      <c r="A148" s="1">
        <v>40959</v>
      </c>
      <c r="B148" s="2">
        <v>0.41666666666666669</v>
      </c>
      <c r="C148" s="3">
        <v>1.3196000000000001</v>
      </c>
      <c r="D148" s="4" t="s">
        <v>20</v>
      </c>
      <c r="E148" s="5">
        <v>1.3244899999999999</v>
      </c>
      <c r="F148" s="6">
        <v>488.99999999998391</v>
      </c>
      <c r="G148" s="7">
        <v>0</v>
      </c>
      <c r="H148" s="8">
        <v>1</v>
      </c>
    </row>
    <row r="149" spans="1:8" x14ac:dyDescent="0.25">
      <c r="A149" s="1">
        <v>40960</v>
      </c>
      <c r="B149" s="2">
        <v>0.41666666666666669</v>
      </c>
      <c r="C149" s="3">
        <v>1.32745</v>
      </c>
      <c r="D149" s="4" t="s">
        <v>20</v>
      </c>
      <c r="E149" s="5">
        <v>1.3244</v>
      </c>
      <c r="F149" s="6">
        <v>-91.499999999999915</v>
      </c>
      <c r="G149" s="7">
        <v>0</v>
      </c>
      <c r="H149" s="8">
        <v>10</v>
      </c>
    </row>
    <row r="150" spans="1:8" x14ac:dyDescent="0.25">
      <c r="A150" s="1">
        <v>40961</v>
      </c>
      <c r="B150" s="2">
        <v>0.41666666666666669</v>
      </c>
      <c r="C150" s="3">
        <v>1.32264</v>
      </c>
      <c r="D150" s="4" t="s">
        <v>20</v>
      </c>
      <c r="E150" s="5">
        <v>1.33338</v>
      </c>
      <c r="F150" s="6">
        <v>429.59999999999889</v>
      </c>
      <c r="G150" s="7">
        <v>0</v>
      </c>
      <c r="H150" s="8">
        <v>3</v>
      </c>
    </row>
    <row r="151" spans="1:8" x14ac:dyDescent="0.25">
      <c r="A151" s="1">
        <v>40962</v>
      </c>
      <c r="B151" s="2">
        <v>0.41666666666666669</v>
      </c>
      <c r="C151" s="3">
        <v>1.3298399999999999</v>
      </c>
      <c r="D151" s="4" t="s">
        <v>20</v>
      </c>
      <c r="E151" s="5">
        <v>1.3418399999999999</v>
      </c>
      <c r="F151" s="6">
        <v>600</v>
      </c>
      <c r="G151" s="7" t="s">
        <v>19</v>
      </c>
      <c r="H151" s="8">
        <v>4</v>
      </c>
    </row>
    <row r="152" spans="1:8" x14ac:dyDescent="0.25">
      <c r="A152" s="1">
        <v>40963</v>
      </c>
      <c r="B152" s="2">
        <v>0.41666666666666669</v>
      </c>
      <c r="C152" s="3">
        <v>1.3393299999999999</v>
      </c>
      <c r="D152" s="4" t="s">
        <v>20</v>
      </c>
      <c r="E152" s="5">
        <v>1.3395999999999999</v>
      </c>
      <c r="F152" s="6">
        <v>16.199999999999548</v>
      </c>
      <c r="G152" s="7">
        <v>0</v>
      </c>
      <c r="H152" s="8">
        <v>5</v>
      </c>
    </row>
    <row r="153" spans="1:8" x14ac:dyDescent="0.25">
      <c r="A153" s="1">
        <v>40966</v>
      </c>
      <c r="B153" s="2">
        <v>0.41666666666666669</v>
      </c>
      <c r="C153" s="3">
        <v>1.3425199999999999</v>
      </c>
      <c r="D153" s="4" t="s">
        <v>20</v>
      </c>
      <c r="E153" s="5">
        <v>1.3456900000000001</v>
      </c>
      <c r="F153" s="6">
        <v>221.90000000000819</v>
      </c>
      <c r="G153" s="7">
        <v>0</v>
      </c>
      <c r="H153" s="8">
        <v>6</v>
      </c>
    </row>
    <row r="154" spans="1:8" x14ac:dyDescent="0.25">
      <c r="A154" s="1">
        <v>40967</v>
      </c>
      <c r="B154" s="2">
        <v>0.41666666666666669</v>
      </c>
      <c r="C154" s="3">
        <v>1.3444700000000001</v>
      </c>
      <c r="D154" s="4" t="s">
        <v>18</v>
      </c>
      <c r="E154" s="5">
        <v>1.33386</v>
      </c>
      <c r="F154" s="6">
        <v>106.10000000000008</v>
      </c>
      <c r="G154" s="7">
        <v>0</v>
      </c>
      <c r="H154" s="8">
        <v>7</v>
      </c>
    </row>
    <row r="155" spans="1:8" x14ac:dyDescent="0.25">
      <c r="A155" s="1">
        <v>40968</v>
      </c>
      <c r="B155" s="2">
        <v>0.41666666666666669</v>
      </c>
      <c r="C155" s="3">
        <v>1.3454299999999999</v>
      </c>
      <c r="D155" s="4" t="s">
        <v>18</v>
      </c>
      <c r="E155" s="5">
        <v>1.3334299999999999</v>
      </c>
      <c r="F155" s="6">
        <v>240</v>
      </c>
      <c r="G155" s="7" t="s">
        <v>19</v>
      </c>
      <c r="H155" s="8">
        <v>1</v>
      </c>
    </row>
    <row r="156" spans="1:8" x14ac:dyDescent="0.25">
      <c r="A156" s="1">
        <v>40969</v>
      </c>
      <c r="B156" s="2">
        <v>0.41666666666666669</v>
      </c>
      <c r="C156" s="3">
        <v>1.3335399999999999</v>
      </c>
      <c r="D156" s="4" t="s">
        <v>18</v>
      </c>
      <c r="E156" s="5">
        <v>1.3215399999999999</v>
      </c>
      <c r="F156" s="6">
        <v>1320</v>
      </c>
      <c r="G156" s="7" t="s">
        <v>19</v>
      </c>
      <c r="H156" s="8">
        <v>2</v>
      </c>
    </row>
    <row r="157" spans="1:8" x14ac:dyDescent="0.25">
      <c r="A157" s="1">
        <v>40970</v>
      </c>
      <c r="B157" s="2">
        <v>0.41666666666666669</v>
      </c>
      <c r="C157" s="3">
        <v>1.32484</v>
      </c>
      <c r="D157" s="4" t="s">
        <v>18</v>
      </c>
      <c r="E157" s="5">
        <v>1.3224400000000001</v>
      </c>
      <c r="F157" s="6">
        <v>95.999999999998309</v>
      </c>
      <c r="G157" s="7">
        <v>0</v>
      </c>
      <c r="H157" s="8">
        <v>11</v>
      </c>
    </row>
    <row r="158" spans="1:8" x14ac:dyDescent="0.25">
      <c r="A158" s="1">
        <v>40973</v>
      </c>
      <c r="B158" s="2">
        <v>0.41666666666666669</v>
      </c>
      <c r="C158" s="3">
        <v>1.31901</v>
      </c>
      <c r="D158" s="4" t="s">
        <v>18</v>
      </c>
      <c r="E158" s="5">
        <v>1.3104100000000001</v>
      </c>
      <c r="F158" s="6">
        <v>429.99999999999704</v>
      </c>
      <c r="G158" s="7">
        <v>0</v>
      </c>
      <c r="H158" s="8">
        <v>4</v>
      </c>
    </row>
    <row r="159" spans="1:8" x14ac:dyDescent="0.25">
      <c r="A159" s="1">
        <v>40974</v>
      </c>
      <c r="B159" s="2">
        <v>0.41666666666666669</v>
      </c>
      <c r="C159" s="3">
        <v>1.3190500000000001</v>
      </c>
      <c r="D159" s="4" t="s">
        <v>20</v>
      </c>
      <c r="E159" s="5">
        <v>1.31477</v>
      </c>
      <c r="F159" s="6">
        <v>-42.800000000000615</v>
      </c>
      <c r="G159" s="7">
        <v>0</v>
      </c>
      <c r="H159" s="8">
        <v>5</v>
      </c>
    </row>
    <row r="160" spans="1:8" x14ac:dyDescent="0.25">
      <c r="A160" s="1">
        <v>40975</v>
      </c>
      <c r="B160" s="2">
        <v>0.41666666666666669</v>
      </c>
      <c r="C160" s="3">
        <v>1.3128599999999999</v>
      </c>
      <c r="D160" s="4" t="s">
        <v>20</v>
      </c>
      <c r="E160" s="5">
        <v>1.3248599999999999</v>
      </c>
      <c r="F160" s="6">
        <v>240</v>
      </c>
      <c r="G160" s="7" t="s">
        <v>19</v>
      </c>
      <c r="H160" s="8">
        <v>1</v>
      </c>
    </row>
    <row r="161" spans="1:8" x14ac:dyDescent="0.25">
      <c r="A161" s="1">
        <v>40976</v>
      </c>
      <c r="B161" s="2">
        <v>0.41666666666666669</v>
      </c>
      <c r="C161" s="3">
        <v>1.3171999999999999</v>
      </c>
      <c r="D161" s="4" t="s">
        <v>20</v>
      </c>
      <c r="E161" s="5">
        <v>1.3105800000000001</v>
      </c>
      <c r="F161" s="6">
        <v>-198.59999999999545</v>
      </c>
      <c r="G161" s="7">
        <v>0</v>
      </c>
      <c r="H161" s="8">
        <v>2</v>
      </c>
    </row>
    <row r="162" spans="1:8" x14ac:dyDescent="0.25">
      <c r="A162" s="1">
        <v>40977</v>
      </c>
      <c r="B162" s="2">
        <v>0.41666666666666669</v>
      </c>
      <c r="C162" s="3">
        <v>1.3216399999999999</v>
      </c>
      <c r="D162" s="4" t="s">
        <v>20</v>
      </c>
      <c r="E162" s="5">
        <v>1.3146899999999999</v>
      </c>
      <c r="F162" s="6">
        <v>-834.00000000000136</v>
      </c>
      <c r="G162" s="7">
        <v>0</v>
      </c>
      <c r="H162" s="8">
        <v>3</v>
      </c>
    </row>
    <row r="163" spans="1:8" x14ac:dyDescent="0.25">
      <c r="A163" s="1">
        <v>40980</v>
      </c>
      <c r="B163" s="2">
        <v>0.41666666666666669</v>
      </c>
      <c r="C163" s="3">
        <v>1.31132</v>
      </c>
      <c r="D163" s="4" t="s">
        <v>18</v>
      </c>
      <c r="E163" s="5">
        <v>1.30715</v>
      </c>
      <c r="F163" s="6">
        <v>41.700000000000074</v>
      </c>
      <c r="G163" s="7">
        <v>0</v>
      </c>
      <c r="H163" s="8">
        <v>12</v>
      </c>
    </row>
    <row r="164" spans="1:8" x14ac:dyDescent="0.25">
      <c r="A164" s="1">
        <v>40981</v>
      </c>
      <c r="B164" s="2">
        <v>0.41666666666666669</v>
      </c>
      <c r="C164" s="3">
        <v>1.31277</v>
      </c>
      <c r="D164" s="4" t="s">
        <v>18</v>
      </c>
      <c r="E164" s="5">
        <v>1.3024800000000001</v>
      </c>
      <c r="F164" s="6">
        <v>205.79999999999819</v>
      </c>
      <c r="G164" s="7">
        <v>0</v>
      </c>
      <c r="H164" s="8">
        <v>1</v>
      </c>
    </row>
    <row r="165" spans="1:8" x14ac:dyDescent="0.25">
      <c r="A165" s="1">
        <v>40982</v>
      </c>
      <c r="B165" s="2">
        <v>0.41666666666666669</v>
      </c>
      <c r="C165" s="3">
        <v>1.3059099999999999</v>
      </c>
      <c r="D165" s="4" t="s">
        <v>20</v>
      </c>
      <c r="E165" s="5">
        <v>1.30826</v>
      </c>
      <c r="F165" s="6">
        <v>211.50000000000668</v>
      </c>
      <c r="G165" s="7">
        <v>0</v>
      </c>
      <c r="H165" s="8">
        <v>2</v>
      </c>
    </row>
    <row r="166" spans="1:8" x14ac:dyDescent="0.25">
      <c r="A166" s="1">
        <v>40983</v>
      </c>
      <c r="B166" s="2">
        <v>0.41666666666666669</v>
      </c>
      <c r="C166" s="3">
        <v>1.30501</v>
      </c>
      <c r="D166" s="4" t="s">
        <v>18</v>
      </c>
      <c r="E166" s="5">
        <v>1.3165</v>
      </c>
      <c r="F166" s="6">
        <v>-114.9</v>
      </c>
      <c r="G166" s="7">
        <v>0</v>
      </c>
      <c r="H166" s="8">
        <v>9</v>
      </c>
    </row>
    <row r="167" spans="1:8" x14ac:dyDescent="0.25">
      <c r="A167" s="1">
        <v>40984</v>
      </c>
      <c r="B167" s="2">
        <v>0.41666666666666669</v>
      </c>
      <c r="C167" s="3">
        <v>1.30661</v>
      </c>
      <c r="D167" s="4" t="s">
        <v>20</v>
      </c>
      <c r="E167" s="5">
        <v>1.3186100000000001</v>
      </c>
      <c r="F167" s="6">
        <v>120</v>
      </c>
      <c r="G167" s="7" t="s">
        <v>19</v>
      </c>
      <c r="H167" s="8">
        <v>1</v>
      </c>
    </row>
    <row r="168" spans="1:8" x14ac:dyDescent="0.25">
      <c r="A168" s="1">
        <v>40987</v>
      </c>
      <c r="B168" s="2">
        <v>0.41666666666666669</v>
      </c>
      <c r="C168" s="3">
        <v>1.31446</v>
      </c>
      <c r="D168" s="4" t="s">
        <v>20</v>
      </c>
      <c r="E168" s="5">
        <v>1.3221400000000001</v>
      </c>
      <c r="F168" s="6">
        <v>153.60000000000264</v>
      </c>
      <c r="G168" s="7">
        <v>0</v>
      </c>
      <c r="H168" s="8">
        <v>1</v>
      </c>
    </row>
    <row r="169" spans="1:8" x14ac:dyDescent="0.25">
      <c r="A169" s="1">
        <v>40988</v>
      </c>
      <c r="B169" s="2">
        <v>0.41666666666666669</v>
      </c>
      <c r="C169" s="3">
        <v>1.3227800000000001</v>
      </c>
      <c r="D169" s="4" t="s">
        <v>20</v>
      </c>
      <c r="E169" s="5">
        <v>1.32081</v>
      </c>
      <c r="F169" s="6">
        <v>-59.100000000000819</v>
      </c>
      <c r="G169" s="7">
        <v>0</v>
      </c>
      <c r="H169" s="8">
        <v>2</v>
      </c>
    </row>
    <row r="170" spans="1:8" x14ac:dyDescent="0.25">
      <c r="A170" s="1">
        <v>40989</v>
      </c>
      <c r="B170" s="2">
        <v>0.41666666666666669</v>
      </c>
      <c r="C170" s="3">
        <v>1.3275999999999999</v>
      </c>
      <c r="D170" s="4" t="s">
        <v>18</v>
      </c>
      <c r="E170" s="5">
        <v>1.3155999999999999</v>
      </c>
      <c r="F170" s="6">
        <v>120</v>
      </c>
      <c r="G170" s="7" t="s">
        <v>19</v>
      </c>
      <c r="H170" s="8">
        <v>3</v>
      </c>
    </row>
    <row r="171" spans="1:8" x14ac:dyDescent="0.25">
      <c r="A171" s="1">
        <v>40990</v>
      </c>
      <c r="B171" s="2">
        <v>0.41666666666666669</v>
      </c>
      <c r="C171" s="3">
        <v>1.3162499999999999</v>
      </c>
      <c r="D171" s="4" t="s">
        <v>20</v>
      </c>
      <c r="E171" s="5">
        <v>1.3282499999999999</v>
      </c>
      <c r="F171" s="6">
        <v>120</v>
      </c>
      <c r="G171" s="7" t="s">
        <v>19</v>
      </c>
      <c r="H171" s="8">
        <v>1</v>
      </c>
    </row>
    <row r="172" spans="1:8" x14ac:dyDescent="0.25">
      <c r="A172" s="1">
        <v>40991</v>
      </c>
      <c r="B172" s="2">
        <v>0.41666666666666669</v>
      </c>
      <c r="C172" s="3">
        <v>1.32677</v>
      </c>
      <c r="D172" s="4" t="s">
        <v>18</v>
      </c>
      <c r="E172" s="5">
        <v>1.3342400000000001</v>
      </c>
      <c r="F172" s="6">
        <v>-74.70000000000087</v>
      </c>
      <c r="G172" s="7">
        <v>0</v>
      </c>
      <c r="H172" s="8">
        <v>1</v>
      </c>
    </row>
    <row r="173" spans="1:8" x14ac:dyDescent="0.25">
      <c r="A173" s="1">
        <v>40994</v>
      </c>
      <c r="B173" s="2">
        <v>0.41666666666666669</v>
      </c>
      <c r="C173" s="3">
        <v>1.3237399999999999</v>
      </c>
      <c r="D173" s="4" t="s">
        <v>18</v>
      </c>
      <c r="E173" s="5">
        <v>1.33358</v>
      </c>
      <c r="F173" s="6">
        <v>-196.80000000000143</v>
      </c>
      <c r="G173" s="7">
        <v>0</v>
      </c>
      <c r="H173" s="8">
        <v>1</v>
      </c>
    </row>
    <row r="174" spans="1:8" x14ac:dyDescent="0.25">
      <c r="A174" s="1">
        <v>40995</v>
      </c>
      <c r="B174" s="2">
        <v>0.41666666666666669</v>
      </c>
      <c r="C174" s="3">
        <v>1.3342400000000001</v>
      </c>
      <c r="D174" s="4" t="s">
        <v>20</v>
      </c>
      <c r="E174" s="5">
        <v>1.33219</v>
      </c>
      <c r="F174" s="6">
        <v>-20.500000000001073</v>
      </c>
      <c r="G174" s="7">
        <v>0</v>
      </c>
      <c r="H174" s="8">
        <v>2</v>
      </c>
    </row>
    <row r="175" spans="1:8" x14ac:dyDescent="0.25">
      <c r="A175" s="1">
        <v>40996</v>
      </c>
      <c r="B175" s="2">
        <v>0.41666666666666669</v>
      </c>
      <c r="C175" s="3">
        <v>1.3355900000000001</v>
      </c>
      <c r="D175" s="4" t="s">
        <v>18</v>
      </c>
      <c r="E175" s="5">
        <v>1.3285499999999999</v>
      </c>
      <c r="F175" s="6">
        <v>70.400000000001569</v>
      </c>
      <c r="G175" s="7">
        <v>0</v>
      </c>
      <c r="H175" s="8">
        <v>1</v>
      </c>
    </row>
    <row r="176" spans="1:8" x14ac:dyDescent="0.25">
      <c r="A176" s="1">
        <v>40997</v>
      </c>
      <c r="B176" s="2">
        <v>0.41666666666666669</v>
      </c>
      <c r="C176" s="3">
        <v>1.33388</v>
      </c>
      <c r="D176" s="4" t="s">
        <v>18</v>
      </c>
      <c r="E176" s="5">
        <v>1.33304</v>
      </c>
      <c r="F176" s="6">
        <v>16.799999999999038</v>
      </c>
      <c r="G176" s="7">
        <v>0</v>
      </c>
      <c r="H176" s="8">
        <v>1</v>
      </c>
    </row>
    <row r="177" spans="1:8" x14ac:dyDescent="0.25">
      <c r="A177" s="1">
        <v>40998</v>
      </c>
      <c r="B177" s="2">
        <v>0.41666666666666669</v>
      </c>
      <c r="C177" s="3">
        <v>1.33521</v>
      </c>
      <c r="D177" s="4" t="s">
        <v>18</v>
      </c>
      <c r="E177" s="5">
        <v>1.3332200000000001</v>
      </c>
      <c r="F177" s="6">
        <v>59.699999999998084</v>
      </c>
      <c r="G177" s="7">
        <v>0</v>
      </c>
      <c r="H177" s="8">
        <v>2</v>
      </c>
    </row>
    <row r="178" spans="1:8" x14ac:dyDescent="0.25">
      <c r="A178" s="1">
        <v>41001</v>
      </c>
      <c r="B178" s="2">
        <v>0.41666666666666669</v>
      </c>
      <c r="C178" s="3">
        <v>1.33612</v>
      </c>
      <c r="D178" s="4" t="s">
        <v>18</v>
      </c>
      <c r="E178" s="5">
        <v>1.32159</v>
      </c>
      <c r="F178" s="6">
        <v>581.19999999999732</v>
      </c>
      <c r="G178" s="7">
        <v>0</v>
      </c>
      <c r="H178" s="8">
        <v>3</v>
      </c>
    </row>
    <row r="179" spans="1:8" x14ac:dyDescent="0.25">
      <c r="A179" s="1">
        <v>41002</v>
      </c>
      <c r="B179" s="2">
        <v>0.41666666666666669</v>
      </c>
      <c r="C179" s="3">
        <v>1.33375</v>
      </c>
      <c r="D179" s="4" t="s">
        <v>20</v>
      </c>
      <c r="E179" s="5">
        <v>1.3187500000000001</v>
      </c>
      <c r="F179" s="6">
        <v>-150</v>
      </c>
      <c r="G179" s="7" t="s">
        <v>21</v>
      </c>
      <c r="H179" s="8">
        <v>4</v>
      </c>
    </row>
    <row r="180" spans="1:8" x14ac:dyDescent="0.25">
      <c r="A180" s="1">
        <v>41003</v>
      </c>
      <c r="B180" s="2">
        <v>0.41666666666666669</v>
      </c>
      <c r="C180" s="3">
        <v>1.3189500000000001</v>
      </c>
      <c r="D180" s="4" t="s">
        <v>20</v>
      </c>
      <c r="E180" s="5">
        <v>1.3039500000000002</v>
      </c>
      <c r="F180" s="6">
        <v>-300</v>
      </c>
      <c r="G180" s="7" t="s">
        <v>21</v>
      </c>
      <c r="H180" s="8">
        <v>1</v>
      </c>
    </row>
    <row r="181" spans="1:8" x14ac:dyDescent="0.25">
      <c r="A181" s="1">
        <v>41004</v>
      </c>
      <c r="B181" s="2">
        <v>0.41666666666666669</v>
      </c>
      <c r="C181" s="3">
        <v>1.3143800000000001</v>
      </c>
      <c r="D181" s="4" t="s">
        <v>18</v>
      </c>
      <c r="E181" s="5">
        <v>1.3093300000000001</v>
      </c>
      <c r="F181" s="6">
        <v>50.499999999999986</v>
      </c>
      <c r="G181" s="7">
        <v>0</v>
      </c>
      <c r="H181" s="8">
        <v>2</v>
      </c>
    </row>
    <row r="182" spans="1:8" x14ac:dyDescent="0.25">
      <c r="A182" s="1">
        <v>41005</v>
      </c>
      <c r="B182" s="2">
        <v>0.41666666666666669</v>
      </c>
      <c r="C182" s="3">
        <v>1.3061700000000001</v>
      </c>
      <c r="D182" s="4" t="s">
        <v>18</v>
      </c>
      <c r="E182" s="5">
        <v>1.31199</v>
      </c>
      <c r="F182" s="6">
        <v>-116.39999999999873</v>
      </c>
      <c r="G182" s="7">
        <v>0</v>
      </c>
      <c r="H182" s="8">
        <v>1</v>
      </c>
    </row>
    <row r="183" spans="1:8" x14ac:dyDescent="0.25">
      <c r="A183" s="1">
        <v>41008</v>
      </c>
      <c r="B183" s="2">
        <v>0.41666666666666669</v>
      </c>
      <c r="C183" s="3">
        <v>1.3074699999999999</v>
      </c>
      <c r="D183" s="4" t="s">
        <v>20</v>
      </c>
      <c r="E183" s="5">
        <v>1.3077700000000001</v>
      </c>
      <c r="F183" s="6">
        <v>3.00000000000189</v>
      </c>
      <c r="G183" s="7">
        <v>0</v>
      </c>
      <c r="H183" s="8">
        <v>2</v>
      </c>
    </row>
    <row r="184" spans="1:8" x14ac:dyDescent="0.25">
      <c r="A184" s="1">
        <v>41009</v>
      </c>
      <c r="B184" s="2">
        <v>0.41666666666666669</v>
      </c>
      <c r="C184" s="3">
        <v>1.3083199999999999</v>
      </c>
      <c r="D184" s="4" t="s">
        <v>20</v>
      </c>
      <c r="E184" s="5">
        <v>1.3098700000000001</v>
      </c>
      <c r="F184" s="6">
        <v>31.000000000003247</v>
      </c>
      <c r="G184" s="7">
        <v>0</v>
      </c>
      <c r="H184" s="8">
        <v>1</v>
      </c>
    </row>
    <row r="185" spans="1:8" x14ac:dyDescent="0.25">
      <c r="A185" s="1">
        <v>41010</v>
      </c>
      <c r="B185" s="2">
        <v>0.41666666666666669</v>
      </c>
      <c r="C185" s="3">
        <v>1.3103800000000001</v>
      </c>
      <c r="D185" s="4" t="s">
        <v>20</v>
      </c>
      <c r="E185" s="5">
        <v>1.3193600000000001</v>
      </c>
      <c r="F185" s="6">
        <v>269.39999999999964</v>
      </c>
      <c r="G185" s="7">
        <v>0</v>
      </c>
      <c r="H185" s="8">
        <v>2</v>
      </c>
    </row>
    <row r="186" spans="1:8" x14ac:dyDescent="0.25">
      <c r="A186" s="1">
        <v>41011</v>
      </c>
      <c r="B186" s="2">
        <v>0.41666666666666669</v>
      </c>
      <c r="C186" s="3">
        <v>1.3110900000000001</v>
      </c>
      <c r="D186" s="4" t="s">
        <v>18</v>
      </c>
      <c r="E186" s="5">
        <v>1.3075399999999999</v>
      </c>
      <c r="F186" s="6">
        <v>35.500000000001641</v>
      </c>
      <c r="G186" s="7">
        <v>0</v>
      </c>
      <c r="H186" s="8">
        <v>3</v>
      </c>
    </row>
    <row r="187" spans="1:8" x14ac:dyDescent="0.25">
      <c r="A187" s="1">
        <v>41012</v>
      </c>
      <c r="B187" s="2">
        <v>0.41666666666666669</v>
      </c>
      <c r="C187" s="3">
        <v>1.31673</v>
      </c>
      <c r="D187" s="4" t="s">
        <v>20</v>
      </c>
      <c r="E187" s="5">
        <v>1.3017300000000001</v>
      </c>
      <c r="F187" s="6">
        <v>-150</v>
      </c>
      <c r="G187" s="7" t="s">
        <v>21</v>
      </c>
      <c r="H187" s="8">
        <v>1</v>
      </c>
    </row>
    <row r="188" spans="1:8" x14ac:dyDescent="0.25">
      <c r="A188" s="1">
        <v>41015</v>
      </c>
      <c r="B188" s="2">
        <v>0.41666666666666669</v>
      </c>
      <c r="C188" s="3">
        <v>1.30162</v>
      </c>
      <c r="D188" s="4" t="s">
        <v>20</v>
      </c>
      <c r="E188" s="5">
        <v>1.31362</v>
      </c>
      <c r="F188" s="6">
        <v>120</v>
      </c>
      <c r="G188" s="7" t="s">
        <v>19</v>
      </c>
      <c r="H188" s="8">
        <v>1</v>
      </c>
    </row>
    <row r="189" spans="1:8" x14ac:dyDescent="0.25">
      <c r="A189" s="1">
        <v>41016</v>
      </c>
      <c r="B189" s="2">
        <v>0.41666666666666669</v>
      </c>
      <c r="C189" s="3">
        <v>1.3141</v>
      </c>
      <c r="D189" s="4" t="s">
        <v>18</v>
      </c>
      <c r="E189" s="5">
        <v>1.31247</v>
      </c>
      <c r="F189" s="6">
        <v>146.70000000000184</v>
      </c>
      <c r="G189" s="7">
        <v>0</v>
      </c>
      <c r="H189" s="8">
        <v>1</v>
      </c>
    </row>
    <row r="190" spans="1:8" x14ac:dyDescent="0.25">
      <c r="A190" s="1">
        <v>41017</v>
      </c>
      <c r="B190" s="2">
        <v>0.41666666666666669</v>
      </c>
      <c r="C190" s="3">
        <v>1.3112200000000001</v>
      </c>
      <c r="D190" s="4" t="s">
        <v>18</v>
      </c>
      <c r="E190" s="5">
        <v>1.31314</v>
      </c>
      <c r="F190" s="6">
        <v>-38.399999999998435</v>
      </c>
      <c r="G190" s="7">
        <v>0</v>
      </c>
      <c r="H190" s="8">
        <v>9</v>
      </c>
    </row>
    <row r="191" spans="1:8" x14ac:dyDescent="0.25">
      <c r="A191" s="1">
        <v>41018</v>
      </c>
      <c r="B191" s="2">
        <v>0.41666666666666669</v>
      </c>
      <c r="C191" s="3">
        <v>1.3140799999999999</v>
      </c>
      <c r="D191" s="4" t="s">
        <v>18</v>
      </c>
      <c r="E191" s="5">
        <v>1.3214300000000001</v>
      </c>
      <c r="F191" s="6">
        <v>-220.50000000000568</v>
      </c>
      <c r="G191" s="7">
        <v>0</v>
      </c>
      <c r="H191" s="8">
        <v>2</v>
      </c>
    </row>
    <row r="192" spans="1:8" x14ac:dyDescent="0.25">
      <c r="A192" s="1">
        <v>41019</v>
      </c>
      <c r="B192" s="2">
        <v>0.41666666666666669</v>
      </c>
      <c r="C192" s="3">
        <v>1.3150599999999999</v>
      </c>
      <c r="D192" s="4" t="s">
        <v>18</v>
      </c>
      <c r="E192" s="5">
        <v>1.3143199999999999</v>
      </c>
      <c r="F192" s="6">
        <v>29.599999999998516</v>
      </c>
      <c r="G192" s="7">
        <v>0</v>
      </c>
      <c r="H192" s="8">
        <v>3</v>
      </c>
    </row>
    <row r="193" spans="1:8" x14ac:dyDescent="0.25">
      <c r="A193" s="1">
        <v>41022</v>
      </c>
      <c r="B193" s="2">
        <v>0.41666666666666669</v>
      </c>
      <c r="C193" s="3">
        <v>1.3144400000000001</v>
      </c>
      <c r="D193" s="4" t="s">
        <v>20</v>
      </c>
      <c r="E193" s="5">
        <v>1.3189900000000001</v>
      </c>
      <c r="F193" s="6">
        <v>45.50000000000054</v>
      </c>
      <c r="G193" s="7">
        <v>0</v>
      </c>
      <c r="H193" s="8">
        <v>4</v>
      </c>
    </row>
    <row r="194" spans="1:8" x14ac:dyDescent="0.25">
      <c r="A194" s="1">
        <v>41023</v>
      </c>
      <c r="B194" s="2">
        <v>0.41666666666666669</v>
      </c>
      <c r="C194" s="3">
        <v>1.3170200000000001</v>
      </c>
      <c r="D194" s="4" t="s">
        <v>18</v>
      </c>
      <c r="E194" s="5">
        <v>1.32284</v>
      </c>
      <c r="F194" s="6">
        <v>-58.199999999999363</v>
      </c>
      <c r="G194" s="7">
        <v>0</v>
      </c>
      <c r="H194" s="8">
        <v>1</v>
      </c>
    </row>
    <row r="195" spans="1:8" x14ac:dyDescent="0.25">
      <c r="A195" s="1">
        <v>41024</v>
      </c>
      <c r="B195" s="2">
        <v>0.41666666666666669</v>
      </c>
      <c r="C195" s="3">
        <v>1.32074</v>
      </c>
      <c r="D195" s="4" t="s">
        <v>18</v>
      </c>
      <c r="E195" s="5">
        <v>1.3238399999999999</v>
      </c>
      <c r="F195" s="6">
        <v>-61.999999999997613</v>
      </c>
      <c r="G195" s="7">
        <v>0</v>
      </c>
      <c r="H195" s="8">
        <v>1</v>
      </c>
    </row>
    <row r="196" spans="1:8" x14ac:dyDescent="0.25">
      <c r="A196" s="1">
        <v>41025</v>
      </c>
      <c r="B196" s="2">
        <v>0.41666666666666669</v>
      </c>
      <c r="C196" s="3">
        <v>1.32561</v>
      </c>
      <c r="D196" s="4" t="s">
        <v>18</v>
      </c>
      <c r="E196" s="5">
        <v>1.32589</v>
      </c>
      <c r="F196" s="6">
        <v>-8.4000000000017394</v>
      </c>
      <c r="G196" s="7">
        <v>0</v>
      </c>
      <c r="H196" s="8">
        <v>2</v>
      </c>
    </row>
    <row r="197" spans="1:8" x14ac:dyDescent="0.25">
      <c r="A197" s="1">
        <v>41026</v>
      </c>
      <c r="B197" s="2">
        <v>0.41666666666666669</v>
      </c>
      <c r="C197" s="3">
        <v>1.3182700000000001</v>
      </c>
      <c r="D197" s="4" t="s">
        <v>18</v>
      </c>
      <c r="E197" s="5">
        <v>1.3237399999999999</v>
      </c>
      <c r="F197" s="6">
        <v>-218.79999999999455</v>
      </c>
      <c r="G197" s="7">
        <v>0</v>
      </c>
      <c r="H197" s="8">
        <v>3</v>
      </c>
    </row>
    <row r="198" spans="1:8" x14ac:dyDescent="0.25">
      <c r="A198" s="1">
        <v>41029</v>
      </c>
      <c r="B198" s="2">
        <v>0.41666666666666669</v>
      </c>
      <c r="C198" s="3">
        <v>1.3236300000000001</v>
      </c>
      <c r="D198" s="4" t="s">
        <v>18</v>
      </c>
      <c r="E198" s="5">
        <v>1.32281</v>
      </c>
      <c r="F198" s="6">
        <v>41.000000000002146</v>
      </c>
      <c r="G198" s="7">
        <v>0</v>
      </c>
      <c r="H198" s="8">
        <v>4</v>
      </c>
    </row>
    <row r="199" spans="1:8" x14ac:dyDescent="0.25">
      <c r="A199" s="1">
        <v>41030</v>
      </c>
      <c r="B199" s="2">
        <v>0.41666666666666669</v>
      </c>
      <c r="C199" s="3">
        <v>1.32646</v>
      </c>
      <c r="D199" s="4" t="s">
        <v>18</v>
      </c>
      <c r="E199" s="5">
        <v>1.31446</v>
      </c>
      <c r="F199" s="6">
        <v>720.00000000000011</v>
      </c>
      <c r="G199" s="7" t="s">
        <v>19</v>
      </c>
      <c r="H199" s="8">
        <v>5</v>
      </c>
    </row>
    <row r="200" spans="1:8" x14ac:dyDescent="0.25">
      <c r="A200" s="1">
        <v>41031</v>
      </c>
      <c r="B200" s="2">
        <v>0.41666666666666669</v>
      </c>
      <c r="C200" s="3">
        <v>1.31748</v>
      </c>
      <c r="D200" s="4" t="s">
        <v>18</v>
      </c>
      <c r="E200" s="5">
        <v>1.31494</v>
      </c>
      <c r="F200" s="6">
        <v>177.79999999999907</v>
      </c>
      <c r="G200" s="7">
        <v>0</v>
      </c>
      <c r="H200" s="8">
        <v>6</v>
      </c>
    </row>
    <row r="201" spans="1:8" x14ac:dyDescent="0.25">
      <c r="A201" s="1">
        <v>41032</v>
      </c>
      <c r="B201" s="2">
        <v>0.41666666666666669</v>
      </c>
      <c r="C201" s="3">
        <v>1.31568</v>
      </c>
      <c r="D201" s="4" t="s">
        <v>18</v>
      </c>
      <c r="E201" s="5">
        <v>1.30864</v>
      </c>
      <c r="F201" s="6">
        <v>563.19999999999482</v>
      </c>
      <c r="G201" s="7">
        <v>0</v>
      </c>
      <c r="H201" s="8">
        <v>7</v>
      </c>
    </row>
    <row r="202" spans="1:8" x14ac:dyDescent="0.25">
      <c r="A202" s="1">
        <v>41033</v>
      </c>
      <c r="B202" s="2">
        <v>0.41666666666666669</v>
      </c>
      <c r="C202" s="3">
        <v>1.3132999999999999</v>
      </c>
      <c r="D202" s="4" t="s">
        <v>18</v>
      </c>
      <c r="E202" s="5">
        <v>1.3012999999999999</v>
      </c>
      <c r="F202" s="6">
        <v>1080</v>
      </c>
      <c r="G202" s="7" t="s">
        <v>19</v>
      </c>
      <c r="H202" s="8">
        <v>8</v>
      </c>
    </row>
    <row r="203" spans="1:8" x14ac:dyDescent="0.25">
      <c r="A203" s="1">
        <v>41036</v>
      </c>
      <c r="B203" s="2">
        <v>0.41666666666666669</v>
      </c>
      <c r="C203" s="3">
        <v>1.30141</v>
      </c>
      <c r="D203" s="4" t="s">
        <v>18</v>
      </c>
      <c r="E203" s="5">
        <v>1.3025800000000001</v>
      </c>
      <c r="F203" s="6">
        <v>-210.60000000002077</v>
      </c>
      <c r="G203" s="7">
        <v>0</v>
      </c>
      <c r="H203" s="8">
        <v>9</v>
      </c>
    </row>
    <row r="204" spans="1:8" x14ac:dyDescent="0.25">
      <c r="A204" s="1">
        <v>41037</v>
      </c>
      <c r="B204" s="2">
        <v>0.41666666666666669</v>
      </c>
      <c r="C204" s="3">
        <v>1.3024500000000001</v>
      </c>
      <c r="D204" s="4" t="s">
        <v>18</v>
      </c>
      <c r="E204" s="5">
        <v>1.2944500000000001</v>
      </c>
      <c r="F204" s="6">
        <v>880.0000000000008</v>
      </c>
      <c r="G204" s="7">
        <v>0</v>
      </c>
      <c r="H204" s="8">
        <v>18</v>
      </c>
    </row>
    <row r="205" spans="1:8" x14ac:dyDescent="0.25">
      <c r="A205" s="1">
        <v>41038</v>
      </c>
      <c r="B205" s="2">
        <v>0.41666666666666669</v>
      </c>
      <c r="C205" s="3">
        <v>1.29925</v>
      </c>
      <c r="D205" s="4" t="s">
        <v>18</v>
      </c>
      <c r="E205" s="5">
        <v>1.2950299999999999</v>
      </c>
      <c r="F205" s="6">
        <v>506.40000000001351</v>
      </c>
      <c r="G205" s="7">
        <v>0</v>
      </c>
      <c r="H205" s="8">
        <v>11</v>
      </c>
    </row>
    <row r="206" spans="1:8" x14ac:dyDescent="0.25">
      <c r="A206" s="1">
        <v>41039</v>
      </c>
      <c r="B206" s="2">
        <v>0.41666666666666669</v>
      </c>
      <c r="C206" s="3">
        <v>1.29586</v>
      </c>
      <c r="D206" s="4" t="s">
        <v>18</v>
      </c>
      <c r="E206" s="5">
        <v>1.2922100000000001</v>
      </c>
      <c r="F206" s="6">
        <v>474.49999999999102</v>
      </c>
      <c r="G206" s="7">
        <v>0</v>
      </c>
      <c r="H206" s="8">
        <v>12</v>
      </c>
    </row>
    <row r="207" spans="1:8" x14ac:dyDescent="0.25">
      <c r="A207" s="1">
        <v>41040</v>
      </c>
      <c r="B207" s="2">
        <v>0.41666666666666669</v>
      </c>
      <c r="C207" s="3">
        <v>1.2923500000000001</v>
      </c>
      <c r="D207" s="4" t="s">
        <v>18</v>
      </c>
      <c r="E207" s="5">
        <v>1.2844100000000001</v>
      </c>
      <c r="F207" s="6">
        <v>1111.6000000000081</v>
      </c>
      <c r="G207" s="7">
        <v>0</v>
      </c>
      <c r="H207" s="8">
        <v>13</v>
      </c>
    </row>
    <row r="208" spans="1:8" x14ac:dyDescent="0.25">
      <c r="A208" s="1">
        <v>41043</v>
      </c>
      <c r="B208" s="2">
        <v>0.41666666666666669</v>
      </c>
      <c r="C208" s="3">
        <v>1.28843</v>
      </c>
      <c r="D208" s="4" t="s">
        <v>18</v>
      </c>
      <c r="E208" s="5">
        <v>1.27643</v>
      </c>
      <c r="F208" s="6">
        <v>1800</v>
      </c>
      <c r="G208" s="7" t="s">
        <v>19</v>
      </c>
      <c r="H208" s="8">
        <v>14</v>
      </c>
    </row>
    <row r="209" spans="1:8" x14ac:dyDescent="0.25">
      <c r="A209" s="1">
        <v>41044</v>
      </c>
      <c r="B209" s="2">
        <v>0.41666666666666669</v>
      </c>
      <c r="C209" s="3">
        <v>1.2864899999999999</v>
      </c>
      <c r="D209" s="4" t="s">
        <v>18</v>
      </c>
      <c r="E209" s="5">
        <v>1.2744899999999999</v>
      </c>
      <c r="F209" s="6">
        <v>1920</v>
      </c>
      <c r="G209" s="7" t="s">
        <v>19</v>
      </c>
      <c r="H209" s="8">
        <v>15</v>
      </c>
    </row>
    <row r="210" spans="1:8" x14ac:dyDescent="0.25">
      <c r="A210" s="1">
        <v>41045</v>
      </c>
      <c r="B210" s="2">
        <v>0.41666666666666669</v>
      </c>
      <c r="C210" s="3">
        <v>1.2714799999999999</v>
      </c>
      <c r="D210" s="4" t="s">
        <v>18</v>
      </c>
      <c r="E210" s="5">
        <v>1.27132</v>
      </c>
      <c r="F210" s="6">
        <v>39.999999999984496</v>
      </c>
      <c r="G210" s="7">
        <v>0</v>
      </c>
      <c r="H210" s="8">
        <v>16</v>
      </c>
    </row>
    <row r="211" spans="1:8" x14ac:dyDescent="0.25">
      <c r="A211" s="1">
        <v>41046</v>
      </c>
      <c r="B211" s="2">
        <v>0.41666666666666669</v>
      </c>
      <c r="C211" s="3">
        <v>1.2723100000000001</v>
      </c>
      <c r="D211" s="4" t="s">
        <v>18</v>
      </c>
      <c r="E211" s="5">
        <v>1.27352</v>
      </c>
      <c r="F211" s="6">
        <v>-217.79999999998802</v>
      </c>
      <c r="G211" s="7">
        <v>0</v>
      </c>
      <c r="H211" s="8">
        <v>25</v>
      </c>
    </row>
    <row r="212" spans="1:8" x14ac:dyDescent="0.25">
      <c r="A212" s="1">
        <v>41047</v>
      </c>
      <c r="B212" s="2">
        <v>0.41666666666666669</v>
      </c>
      <c r="C212" s="3">
        <v>1.2672399999999999</v>
      </c>
      <c r="D212" s="4" t="s">
        <v>18</v>
      </c>
      <c r="E212" s="5">
        <v>1.27885</v>
      </c>
      <c r="F212" s="6">
        <v>-2205.9000000000228</v>
      </c>
      <c r="G212" s="7">
        <v>0</v>
      </c>
      <c r="H212" s="8">
        <v>18</v>
      </c>
    </row>
    <row r="213" spans="1:8" x14ac:dyDescent="0.25">
      <c r="A213" s="1">
        <v>41050</v>
      </c>
      <c r="B213" s="2">
        <v>0.41666666666666669</v>
      </c>
      <c r="C213" s="3">
        <v>1.2773099999999999</v>
      </c>
      <c r="D213" s="4" t="s">
        <v>20</v>
      </c>
      <c r="E213" s="5">
        <v>1.2718499999999999</v>
      </c>
      <c r="F213" s="6">
        <v>-54.600000000000207</v>
      </c>
      <c r="G213" s="7">
        <v>0</v>
      </c>
      <c r="H213" s="8">
        <v>19</v>
      </c>
    </row>
    <row r="214" spans="1:8" x14ac:dyDescent="0.25">
      <c r="A214" s="1">
        <v>41051</v>
      </c>
      <c r="B214" s="2">
        <v>0.41666666666666669</v>
      </c>
      <c r="C214" s="3">
        <v>1.2799700000000001</v>
      </c>
      <c r="D214" s="4" t="s">
        <v>20</v>
      </c>
      <c r="E214" s="5">
        <v>1.2649700000000001</v>
      </c>
      <c r="F214" s="6">
        <v>-300</v>
      </c>
      <c r="G214" s="7" t="s">
        <v>21</v>
      </c>
      <c r="H214" s="8">
        <v>1</v>
      </c>
    </row>
    <row r="215" spans="1:8" x14ac:dyDescent="0.25">
      <c r="A215" s="1">
        <v>41052</v>
      </c>
      <c r="B215" s="2">
        <v>0.41666666666666669</v>
      </c>
      <c r="C215" s="3">
        <v>1.2661100000000001</v>
      </c>
      <c r="D215" s="4" t="s">
        <v>20</v>
      </c>
      <c r="E215" s="5">
        <v>1.25237</v>
      </c>
      <c r="F215" s="6">
        <v>-137.40000000000086</v>
      </c>
      <c r="G215" s="7">
        <v>0</v>
      </c>
      <c r="H215" s="8">
        <v>2</v>
      </c>
    </row>
    <row r="216" spans="1:8" x14ac:dyDescent="0.25">
      <c r="A216" s="1">
        <v>41053</v>
      </c>
      <c r="B216" s="2">
        <v>0.41666666666666669</v>
      </c>
      <c r="C216" s="3">
        <v>1.25363</v>
      </c>
      <c r="D216" s="4" t="s">
        <v>18</v>
      </c>
      <c r="E216" s="5">
        <v>1.2516700000000001</v>
      </c>
      <c r="F216" s="6">
        <v>19.599999999999618</v>
      </c>
      <c r="G216" s="7">
        <v>0</v>
      </c>
      <c r="H216" s="8">
        <v>1</v>
      </c>
    </row>
    <row r="217" spans="1:8" x14ac:dyDescent="0.25">
      <c r="A217" s="1">
        <v>41054</v>
      </c>
      <c r="B217" s="2">
        <v>0.41666666666666669</v>
      </c>
      <c r="C217" s="3">
        <v>1.25817</v>
      </c>
      <c r="D217" s="4" t="s">
        <v>18</v>
      </c>
      <c r="E217" s="5">
        <v>1.2538499999999999</v>
      </c>
      <c r="F217" s="6">
        <v>86.400000000002024</v>
      </c>
      <c r="G217" s="7">
        <v>0</v>
      </c>
      <c r="H217" s="8">
        <v>1</v>
      </c>
    </row>
    <row r="218" spans="1:8" x14ac:dyDescent="0.25">
      <c r="A218" s="1">
        <v>41057</v>
      </c>
      <c r="B218" s="2">
        <v>0.41666666666666669</v>
      </c>
      <c r="C218" s="3">
        <v>1.2586900000000001</v>
      </c>
      <c r="D218" s="4" t="s">
        <v>18</v>
      </c>
      <c r="E218" s="5">
        <v>1.2466900000000001</v>
      </c>
      <c r="F218" s="6">
        <v>360.00000000000006</v>
      </c>
      <c r="G218" s="7" t="s">
        <v>19</v>
      </c>
      <c r="H218" s="8">
        <v>2</v>
      </c>
    </row>
    <row r="219" spans="1:8" x14ac:dyDescent="0.25">
      <c r="A219" s="1">
        <v>41058</v>
      </c>
      <c r="B219" s="2">
        <v>0.41666666666666669</v>
      </c>
      <c r="C219" s="3">
        <v>1.2570600000000001</v>
      </c>
      <c r="D219" s="4" t="s">
        <v>20</v>
      </c>
      <c r="E219" s="5">
        <v>1.2420600000000002</v>
      </c>
      <c r="F219" s="6">
        <v>-150</v>
      </c>
      <c r="G219" s="7" t="s">
        <v>21</v>
      </c>
      <c r="H219" s="8">
        <v>3</v>
      </c>
    </row>
    <row r="220" spans="1:8" x14ac:dyDescent="0.25">
      <c r="A220" s="1">
        <v>41059</v>
      </c>
      <c r="B220" s="2">
        <v>0.41666666666666669</v>
      </c>
      <c r="C220" s="3">
        <v>1.24526</v>
      </c>
      <c r="D220" s="4" t="s">
        <v>20</v>
      </c>
      <c r="E220" s="5">
        <v>1.23665</v>
      </c>
      <c r="F220" s="6">
        <v>-172.20000000000013</v>
      </c>
      <c r="G220" s="7">
        <v>0</v>
      </c>
      <c r="H220" s="8">
        <v>1</v>
      </c>
    </row>
    <row r="221" spans="1:8" x14ac:dyDescent="0.25">
      <c r="A221" s="1">
        <v>41060</v>
      </c>
      <c r="B221" s="2">
        <v>0.41666666666666669</v>
      </c>
      <c r="C221" s="3">
        <v>1.24028</v>
      </c>
      <c r="D221" s="4" t="s">
        <v>18</v>
      </c>
      <c r="E221" s="5">
        <v>1.24112</v>
      </c>
      <c r="F221" s="6">
        <v>-8.399999999999519</v>
      </c>
      <c r="G221" s="7">
        <v>0</v>
      </c>
      <c r="H221" s="8">
        <v>2</v>
      </c>
    </row>
    <row r="222" spans="1:8" x14ac:dyDescent="0.25">
      <c r="A222" s="1">
        <v>41061</v>
      </c>
      <c r="B222" s="2">
        <v>0.41666666666666669</v>
      </c>
      <c r="C222" s="3">
        <v>1.2347999999999999</v>
      </c>
      <c r="D222" s="4" t="s">
        <v>18</v>
      </c>
      <c r="E222" s="5">
        <v>1.2497999999999998</v>
      </c>
      <c r="F222" s="6">
        <v>-300</v>
      </c>
      <c r="G222" s="7" t="s">
        <v>21</v>
      </c>
      <c r="H222" s="8">
        <v>1</v>
      </c>
    </row>
    <row r="223" spans="1:8" x14ac:dyDescent="0.25">
      <c r="A223" s="1">
        <v>41064</v>
      </c>
      <c r="B223" s="2">
        <v>0.41666666666666669</v>
      </c>
      <c r="C223" s="3">
        <v>1.2416400000000001</v>
      </c>
      <c r="D223" s="4" t="s">
        <v>20</v>
      </c>
      <c r="E223" s="5">
        <v>1.2536400000000001</v>
      </c>
      <c r="F223" s="6">
        <v>120</v>
      </c>
      <c r="G223" s="7" t="s">
        <v>19</v>
      </c>
      <c r="H223" s="8">
        <v>2</v>
      </c>
    </row>
    <row r="224" spans="1:8" x14ac:dyDescent="0.25">
      <c r="A224" s="1">
        <v>41065</v>
      </c>
      <c r="B224" s="2">
        <v>0.41666666666666669</v>
      </c>
      <c r="C224" s="3">
        <v>1.2447699999999999</v>
      </c>
      <c r="D224" s="4" t="s">
        <v>20</v>
      </c>
      <c r="E224" s="5">
        <v>1.2567699999999999</v>
      </c>
      <c r="F224" s="6">
        <v>1200</v>
      </c>
      <c r="G224" s="7" t="s">
        <v>19</v>
      </c>
      <c r="H224" s="8">
        <v>1</v>
      </c>
    </row>
    <row r="225" spans="1:8" x14ac:dyDescent="0.25">
      <c r="A225" s="1">
        <v>41066</v>
      </c>
      <c r="B225" s="2">
        <v>0.41666666666666669</v>
      </c>
      <c r="C225" s="3">
        <v>1.2515000000000001</v>
      </c>
      <c r="D225" s="4" t="s">
        <v>18</v>
      </c>
      <c r="E225" s="5">
        <v>1.26024</v>
      </c>
      <c r="F225" s="6">
        <v>-87.399999999999693</v>
      </c>
      <c r="G225" s="7">
        <v>0</v>
      </c>
      <c r="H225" s="8">
        <v>10</v>
      </c>
    </row>
    <row r="226" spans="1:8" x14ac:dyDescent="0.25">
      <c r="A226" s="1">
        <v>41067</v>
      </c>
      <c r="B226" s="2">
        <v>0.41666666666666669</v>
      </c>
      <c r="C226" s="3">
        <v>1.2547200000000001</v>
      </c>
      <c r="D226" s="4" t="s">
        <v>18</v>
      </c>
      <c r="E226" s="5">
        <v>1.25057</v>
      </c>
      <c r="F226" s="6">
        <v>83.000000000001961</v>
      </c>
      <c r="G226" s="7">
        <v>0</v>
      </c>
      <c r="H226" s="8">
        <v>1</v>
      </c>
    </row>
    <row r="227" spans="1:8" x14ac:dyDescent="0.25">
      <c r="A227" s="1">
        <v>41068</v>
      </c>
      <c r="B227" s="2">
        <v>0.41666666666666669</v>
      </c>
      <c r="C227" s="3">
        <v>1.2488900000000001</v>
      </c>
      <c r="D227" s="4" t="s">
        <v>20</v>
      </c>
      <c r="E227" s="5">
        <v>1.2608900000000001</v>
      </c>
      <c r="F227" s="6">
        <v>120</v>
      </c>
      <c r="G227" s="7" t="s">
        <v>19</v>
      </c>
      <c r="H227" s="8">
        <v>2</v>
      </c>
    </row>
    <row r="228" spans="1:8" x14ac:dyDescent="0.25">
      <c r="A228" s="1">
        <v>41071</v>
      </c>
      <c r="B228" s="2">
        <v>0.41666666666666669</v>
      </c>
      <c r="C228" s="3">
        <v>1.26081</v>
      </c>
      <c r="D228" s="4" t="s">
        <v>18</v>
      </c>
      <c r="E228" s="5">
        <v>1.24881</v>
      </c>
      <c r="F228" s="6">
        <v>1080</v>
      </c>
      <c r="G228" s="7" t="s">
        <v>19</v>
      </c>
      <c r="H228" s="8">
        <v>1</v>
      </c>
    </row>
    <row r="229" spans="1:8" x14ac:dyDescent="0.25">
      <c r="A229" s="1">
        <v>41072</v>
      </c>
      <c r="B229" s="2">
        <v>0.41666666666666669</v>
      </c>
      <c r="C229" s="3">
        <v>1.2496100000000001</v>
      </c>
      <c r="D229" s="4" t="s">
        <v>18</v>
      </c>
      <c r="E229" s="5">
        <v>1.2587900000000001</v>
      </c>
      <c r="F229" s="6">
        <v>-917.99999999999659</v>
      </c>
      <c r="G229" s="7">
        <v>0</v>
      </c>
      <c r="H229" s="8">
        <v>9</v>
      </c>
    </row>
    <row r="230" spans="1:8" x14ac:dyDescent="0.25">
      <c r="A230" s="1">
        <v>41073</v>
      </c>
      <c r="B230" s="2">
        <v>0.41666666666666669</v>
      </c>
      <c r="C230" s="3">
        <v>1.25268</v>
      </c>
      <c r="D230" s="4" t="s">
        <v>20</v>
      </c>
      <c r="E230" s="5">
        <v>1.2599499999999999</v>
      </c>
      <c r="F230" s="6">
        <v>72.69999999999888</v>
      </c>
      <c r="G230" s="7">
        <v>0</v>
      </c>
      <c r="H230" s="8">
        <v>10</v>
      </c>
    </row>
    <row r="231" spans="1:8" x14ac:dyDescent="0.25">
      <c r="A231" s="1">
        <v>41074</v>
      </c>
      <c r="B231" s="2">
        <v>0.41666666666666669</v>
      </c>
      <c r="C231" s="3">
        <v>1.25789</v>
      </c>
      <c r="D231" s="4" t="s">
        <v>20</v>
      </c>
      <c r="E231" s="5">
        <v>1.26369</v>
      </c>
      <c r="F231" s="6">
        <v>116.00000000000054</v>
      </c>
      <c r="G231" s="7">
        <v>0</v>
      </c>
      <c r="H231" s="8">
        <v>1</v>
      </c>
    </row>
    <row r="232" spans="1:8" x14ac:dyDescent="0.25">
      <c r="A232" s="1">
        <v>41075</v>
      </c>
      <c r="B232" s="2">
        <v>0.41666666666666669</v>
      </c>
      <c r="C232" s="3">
        <v>1.26186</v>
      </c>
      <c r="D232" s="4" t="s">
        <v>20</v>
      </c>
      <c r="E232" s="5">
        <v>1.27386</v>
      </c>
      <c r="F232" s="6">
        <v>360.00000000000006</v>
      </c>
      <c r="G232" s="7" t="s">
        <v>19</v>
      </c>
      <c r="H232" s="8">
        <v>2</v>
      </c>
    </row>
    <row r="233" spans="1:8" x14ac:dyDescent="0.25">
      <c r="A233" s="1">
        <v>41078</v>
      </c>
      <c r="B233" s="2">
        <v>0.41666666666666669</v>
      </c>
      <c r="C233" s="3">
        <v>1.2681100000000001</v>
      </c>
      <c r="D233" s="4" t="s">
        <v>20</v>
      </c>
      <c r="E233" s="5">
        <v>1.26901</v>
      </c>
      <c r="F233" s="6">
        <v>35.999999999996035</v>
      </c>
      <c r="G233" s="7">
        <v>0</v>
      </c>
      <c r="H233" s="8">
        <v>3</v>
      </c>
    </row>
    <row r="234" spans="1:8" x14ac:dyDescent="0.25">
      <c r="A234" s="1">
        <v>41079</v>
      </c>
      <c r="B234" s="2">
        <v>0.41666666666666669</v>
      </c>
      <c r="C234" s="3">
        <v>1.2593700000000001</v>
      </c>
      <c r="D234" s="4" t="s">
        <v>18</v>
      </c>
      <c r="E234" s="5">
        <v>1.2665500000000001</v>
      </c>
      <c r="F234" s="6">
        <v>-71.799999999999642</v>
      </c>
      <c r="G234" s="7">
        <v>0</v>
      </c>
      <c r="H234" s="8">
        <v>4</v>
      </c>
    </row>
    <row r="235" spans="1:8" x14ac:dyDescent="0.25">
      <c r="A235" s="1">
        <v>41080</v>
      </c>
      <c r="B235" s="2">
        <v>0.41666666666666669</v>
      </c>
      <c r="C235" s="3">
        <v>1.2669699999999999</v>
      </c>
      <c r="D235" s="4" t="s">
        <v>18</v>
      </c>
      <c r="E235" s="5">
        <v>1.2551699999999999</v>
      </c>
      <c r="F235" s="6">
        <v>236.00000000000065</v>
      </c>
      <c r="G235" s="7">
        <v>0</v>
      </c>
      <c r="H235" s="8">
        <v>1</v>
      </c>
    </row>
    <row r="236" spans="1:8" x14ac:dyDescent="0.25">
      <c r="A236" s="1">
        <v>41081</v>
      </c>
      <c r="B236" s="2">
        <v>0.41666666666666669</v>
      </c>
      <c r="C236" s="3">
        <v>1.26484</v>
      </c>
      <c r="D236" s="4" t="s">
        <v>20</v>
      </c>
      <c r="E236" s="5">
        <v>1.25613</v>
      </c>
      <c r="F236" s="6">
        <v>-87.099999999999952</v>
      </c>
      <c r="G236" s="7">
        <v>0</v>
      </c>
      <c r="H236" s="8">
        <v>2</v>
      </c>
    </row>
    <row r="237" spans="1:8" x14ac:dyDescent="0.25">
      <c r="A237" s="1">
        <v>41082</v>
      </c>
      <c r="B237" s="2">
        <v>0.41666666666666669</v>
      </c>
      <c r="C237" s="3">
        <v>1.2534799999999999</v>
      </c>
      <c r="D237" s="4" t="s">
        <v>18</v>
      </c>
      <c r="E237" s="5">
        <v>1.2493799999999999</v>
      </c>
      <c r="F237" s="6">
        <v>40.999999999999929</v>
      </c>
      <c r="G237" s="7">
        <v>0</v>
      </c>
      <c r="H237" s="8">
        <v>1</v>
      </c>
    </row>
    <row r="238" spans="1:8" x14ac:dyDescent="0.25">
      <c r="A238" s="1">
        <v>41085</v>
      </c>
      <c r="B238" s="2">
        <v>0.41666666666666669</v>
      </c>
      <c r="C238" s="3">
        <v>1.24939</v>
      </c>
      <c r="D238" s="4" t="s">
        <v>20</v>
      </c>
      <c r="E238" s="5">
        <v>1.24952</v>
      </c>
      <c r="F238" s="6">
        <v>1.2999999999996348</v>
      </c>
      <c r="G238" s="7">
        <v>0</v>
      </c>
      <c r="H238" s="8">
        <v>1</v>
      </c>
    </row>
    <row r="239" spans="1:8" x14ac:dyDescent="0.25">
      <c r="A239" s="1">
        <v>41086</v>
      </c>
      <c r="B239" s="2">
        <v>0.41666666666666669</v>
      </c>
      <c r="C239" s="3">
        <v>1.25156</v>
      </c>
      <c r="D239" s="4" t="s">
        <v>20</v>
      </c>
      <c r="E239" s="5">
        <v>1.24573</v>
      </c>
      <c r="F239" s="6">
        <v>-116.60000000000004</v>
      </c>
      <c r="G239" s="7">
        <v>0</v>
      </c>
      <c r="H239" s="8">
        <v>1</v>
      </c>
    </row>
    <row r="240" spans="1:8" x14ac:dyDescent="0.25">
      <c r="A240" s="1">
        <v>41087</v>
      </c>
      <c r="B240" s="2">
        <v>0.41666666666666669</v>
      </c>
      <c r="C240" s="3">
        <v>1.24979</v>
      </c>
      <c r="D240" s="4" t="s">
        <v>18</v>
      </c>
      <c r="E240" s="5">
        <v>1.24257</v>
      </c>
      <c r="F240" s="6">
        <v>72.200000000000045</v>
      </c>
      <c r="G240" s="7">
        <v>0</v>
      </c>
      <c r="H240" s="8">
        <v>2</v>
      </c>
    </row>
    <row r="241" spans="1:8" x14ac:dyDescent="0.25">
      <c r="A241" s="1">
        <v>41088</v>
      </c>
      <c r="B241" s="2">
        <v>0.41666666666666669</v>
      </c>
      <c r="C241" s="3">
        <v>1.2458899999999999</v>
      </c>
      <c r="D241" s="4" t="s">
        <v>18</v>
      </c>
      <c r="E241" s="5">
        <v>1.2608899999999998</v>
      </c>
      <c r="F241" s="6">
        <v>-300</v>
      </c>
      <c r="G241" s="7" t="s">
        <v>21</v>
      </c>
      <c r="H241" s="8">
        <v>1</v>
      </c>
    </row>
    <row r="242" spans="1:8" x14ac:dyDescent="0.25">
      <c r="A242" s="1">
        <v>41089</v>
      </c>
      <c r="B242" s="2">
        <v>0.41666666666666669</v>
      </c>
      <c r="C242" s="3">
        <v>1.25678</v>
      </c>
      <c r="D242" s="4" t="s">
        <v>18</v>
      </c>
      <c r="E242" s="5">
        <v>1.2581500000000001</v>
      </c>
      <c r="F242" s="6">
        <v>-41.100000000002801</v>
      </c>
      <c r="G242" s="7">
        <v>0</v>
      </c>
      <c r="H242" s="8">
        <v>2</v>
      </c>
    </row>
    <row r="243" spans="1:8" x14ac:dyDescent="0.25">
      <c r="A243" s="1">
        <v>41122</v>
      </c>
      <c r="B243" s="2">
        <v>0.41666666666666669</v>
      </c>
      <c r="C243" s="3">
        <v>1.2316</v>
      </c>
      <c r="D243" s="4" t="s">
        <v>18</v>
      </c>
      <c r="E243" s="5">
        <v>1.2196</v>
      </c>
      <c r="F243" s="6">
        <v>120</v>
      </c>
      <c r="G243" s="7" t="s">
        <v>19</v>
      </c>
      <c r="H243" s="8">
        <v>1</v>
      </c>
    </row>
    <row r="244" spans="1:8" x14ac:dyDescent="0.25">
      <c r="A244" s="1">
        <v>41123</v>
      </c>
      <c r="B244" s="2">
        <v>0.41666666666666669</v>
      </c>
      <c r="C244" s="3">
        <v>1.2262</v>
      </c>
      <c r="D244" s="4" t="s">
        <v>18</v>
      </c>
      <c r="E244" s="5">
        <v>1.2141999999999999</v>
      </c>
      <c r="F244" s="6">
        <v>240</v>
      </c>
      <c r="G244" s="7" t="s">
        <v>19</v>
      </c>
      <c r="H244" s="8">
        <v>2</v>
      </c>
    </row>
    <row r="245" spans="1:8" x14ac:dyDescent="0.25">
      <c r="A245" s="1">
        <v>41094</v>
      </c>
      <c r="B245" s="2">
        <v>0.41666666666666669</v>
      </c>
      <c r="C245" s="3">
        <v>1.25796</v>
      </c>
      <c r="D245" s="4" t="s">
        <v>18</v>
      </c>
      <c r="E245" s="5">
        <v>1.24596</v>
      </c>
      <c r="F245" s="6">
        <v>240</v>
      </c>
      <c r="G245" s="7" t="s">
        <v>19</v>
      </c>
      <c r="H245" s="8">
        <v>2</v>
      </c>
    </row>
    <row r="246" spans="1:8" x14ac:dyDescent="0.25">
      <c r="A246" s="1">
        <v>41095</v>
      </c>
      <c r="B246" s="2">
        <v>0.41666666666666669</v>
      </c>
      <c r="C246" s="3">
        <v>1.2522500000000001</v>
      </c>
      <c r="D246" s="4" t="s">
        <v>18</v>
      </c>
      <c r="E246" s="5">
        <v>1.2402500000000001</v>
      </c>
      <c r="F246" s="6">
        <v>360.00000000000006</v>
      </c>
      <c r="G246" s="7" t="s">
        <v>19</v>
      </c>
      <c r="H246" s="8">
        <v>3</v>
      </c>
    </row>
    <row r="247" spans="1:8" x14ac:dyDescent="0.25">
      <c r="A247" s="1">
        <v>41096</v>
      </c>
      <c r="B247" s="2">
        <v>0.41666666666666669</v>
      </c>
      <c r="C247" s="3">
        <v>1.2383</v>
      </c>
      <c r="D247" s="4" t="s">
        <v>18</v>
      </c>
      <c r="E247" s="5">
        <v>1.2262999999999999</v>
      </c>
      <c r="F247" s="6">
        <v>1440.0000000000002</v>
      </c>
      <c r="G247" s="7" t="s">
        <v>19</v>
      </c>
      <c r="H247" s="8">
        <v>12</v>
      </c>
    </row>
    <row r="248" spans="1:8" x14ac:dyDescent="0.25">
      <c r="A248" s="1">
        <v>41099</v>
      </c>
      <c r="B248" s="2">
        <v>0.41666666666666669</v>
      </c>
      <c r="C248" s="3">
        <v>1.22878</v>
      </c>
      <c r="D248" s="4" t="s">
        <v>18</v>
      </c>
      <c r="E248" s="5">
        <v>1.2251099999999999</v>
      </c>
      <c r="F248" s="6">
        <v>477.10000000000809</v>
      </c>
      <c r="G248" s="7">
        <v>0</v>
      </c>
      <c r="H248" s="8">
        <v>13</v>
      </c>
    </row>
    <row r="249" spans="1:8" x14ac:dyDescent="0.25">
      <c r="A249" s="1">
        <v>41100</v>
      </c>
      <c r="B249" s="2">
        <v>0.41666666666666669</v>
      </c>
      <c r="C249" s="3">
        <v>1.22908</v>
      </c>
      <c r="D249" s="4" t="s">
        <v>20</v>
      </c>
      <c r="E249" s="5">
        <v>1.22231</v>
      </c>
      <c r="F249" s="6">
        <v>-67.69999999999942</v>
      </c>
      <c r="G249" s="7">
        <v>0</v>
      </c>
      <c r="H249" s="8">
        <v>1</v>
      </c>
    </row>
    <row r="250" spans="1:8" x14ac:dyDescent="0.25">
      <c r="A250" s="1">
        <v>41101</v>
      </c>
      <c r="B250" s="2">
        <v>0.41666666666666669</v>
      </c>
      <c r="C250" s="3">
        <v>1.22671</v>
      </c>
      <c r="D250" s="4" t="s">
        <v>20</v>
      </c>
      <c r="E250" s="5">
        <v>1.23871</v>
      </c>
      <c r="F250" s="6">
        <v>240</v>
      </c>
      <c r="G250" s="7" t="s">
        <v>19</v>
      </c>
      <c r="H250" s="8">
        <v>2</v>
      </c>
    </row>
    <row r="251" spans="1:8" x14ac:dyDescent="0.25">
      <c r="A251" s="1">
        <v>41102</v>
      </c>
      <c r="B251" s="2">
        <v>0.41666666666666669</v>
      </c>
      <c r="C251" s="3">
        <v>1.22096</v>
      </c>
      <c r="D251" s="4" t="s">
        <v>18</v>
      </c>
      <c r="E251" s="5">
        <v>1.2239500000000001</v>
      </c>
      <c r="F251" s="6">
        <v>-269.10000000000434</v>
      </c>
      <c r="G251" s="7">
        <v>0</v>
      </c>
      <c r="H251" s="8">
        <v>9</v>
      </c>
    </row>
    <row r="252" spans="1:8" x14ac:dyDescent="0.25">
      <c r="A252" s="1">
        <v>41103</v>
      </c>
      <c r="B252" s="2">
        <v>0.41666666666666669</v>
      </c>
      <c r="C252" s="3">
        <v>1.22001</v>
      </c>
      <c r="D252" s="4" t="s">
        <v>18</v>
      </c>
      <c r="E252" s="5">
        <v>1.2275700000000001</v>
      </c>
      <c r="F252" s="6">
        <v>-151.20000000000022</v>
      </c>
      <c r="G252" s="7">
        <v>0</v>
      </c>
      <c r="H252" s="8">
        <v>2</v>
      </c>
    </row>
    <row r="253" spans="1:8" x14ac:dyDescent="0.25">
      <c r="A253" s="1">
        <v>41106</v>
      </c>
      <c r="B253" s="2">
        <v>0.41666666666666669</v>
      </c>
      <c r="C253" s="3">
        <v>1.2225999999999999</v>
      </c>
      <c r="D253" s="4" t="s">
        <v>20</v>
      </c>
      <c r="E253" s="5">
        <v>1.2287300000000001</v>
      </c>
      <c r="F253" s="6">
        <v>61.300000000001909</v>
      </c>
      <c r="G253" s="7">
        <v>0</v>
      </c>
      <c r="H253" s="8">
        <v>1</v>
      </c>
    </row>
    <row r="254" spans="1:8" x14ac:dyDescent="0.25">
      <c r="A254" s="1">
        <v>41107</v>
      </c>
      <c r="B254" s="2">
        <v>0.41666666666666669</v>
      </c>
      <c r="C254" s="3">
        <v>1.22882</v>
      </c>
      <c r="D254" s="4" t="s">
        <v>20</v>
      </c>
      <c r="E254" s="5">
        <v>1.22631</v>
      </c>
      <c r="F254" s="6">
        <v>-50.200000000000244</v>
      </c>
      <c r="G254" s="7">
        <v>0</v>
      </c>
      <c r="H254" s="8">
        <v>2</v>
      </c>
    </row>
    <row r="255" spans="1:8" x14ac:dyDescent="0.25">
      <c r="A255" s="1">
        <v>41108</v>
      </c>
      <c r="B255" s="2">
        <v>0.41666666666666669</v>
      </c>
      <c r="C255" s="3">
        <v>1.2281299999999999</v>
      </c>
      <c r="D255" s="4" t="s">
        <v>20</v>
      </c>
      <c r="E255" s="5">
        <v>1.2278</v>
      </c>
      <c r="F255" s="6">
        <v>-9.8999999999982435</v>
      </c>
      <c r="G255" s="7">
        <v>0</v>
      </c>
      <c r="H255" s="8">
        <v>3</v>
      </c>
    </row>
    <row r="256" spans="1:8" x14ac:dyDescent="0.25">
      <c r="A256" s="1">
        <v>41109</v>
      </c>
      <c r="B256" s="2">
        <v>0.41666666666666669</v>
      </c>
      <c r="C256" s="3">
        <v>1.2294499999999999</v>
      </c>
      <c r="D256" s="4" t="s">
        <v>20</v>
      </c>
      <c r="E256" s="5">
        <v>1.21445</v>
      </c>
      <c r="F256" s="6">
        <v>-600</v>
      </c>
      <c r="G256" s="7" t="s">
        <v>21</v>
      </c>
      <c r="H256" s="8">
        <v>4</v>
      </c>
    </row>
    <row r="257" spans="1:8" x14ac:dyDescent="0.25">
      <c r="A257" s="1">
        <v>41110</v>
      </c>
      <c r="B257" s="2">
        <v>0.41666666666666669</v>
      </c>
      <c r="C257" s="3">
        <v>1.2267399999999999</v>
      </c>
      <c r="D257" s="4" t="s">
        <v>20</v>
      </c>
      <c r="E257" s="5">
        <v>1.21174</v>
      </c>
      <c r="F257" s="6">
        <v>-750</v>
      </c>
      <c r="G257" s="7" t="s">
        <v>21</v>
      </c>
      <c r="H257" s="8">
        <v>5</v>
      </c>
    </row>
    <row r="258" spans="1:8" x14ac:dyDescent="0.25">
      <c r="A258" s="1">
        <v>41113</v>
      </c>
      <c r="B258" s="2">
        <v>0.41666666666666669</v>
      </c>
      <c r="C258" s="3">
        <v>1.2090799999999999</v>
      </c>
      <c r="D258" s="4" t="s">
        <v>18</v>
      </c>
      <c r="E258" s="5">
        <v>1.2062200000000001</v>
      </c>
      <c r="F258" s="6">
        <v>28.599999999998627</v>
      </c>
      <c r="G258" s="7">
        <v>0</v>
      </c>
      <c r="H258" s="8">
        <v>1</v>
      </c>
    </row>
    <row r="259" spans="1:8" x14ac:dyDescent="0.25">
      <c r="A259" s="1">
        <v>41114</v>
      </c>
      <c r="B259" s="2">
        <v>0.41666666666666669</v>
      </c>
      <c r="C259" s="3">
        <v>1.2102999999999999</v>
      </c>
      <c r="D259" s="4" t="s">
        <v>18</v>
      </c>
      <c r="E259" s="5">
        <v>1.2157</v>
      </c>
      <c r="F259" s="6">
        <v>-108</v>
      </c>
      <c r="G259" s="7">
        <v>0</v>
      </c>
      <c r="H259" s="8">
        <v>2</v>
      </c>
    </row>
    <row r="260" spans="1:8" x14ac:dyDescent="0.25">
      <c r="A260" s="1">
        <v>41115</v>
      </c>
      <c r="B260" s="2">
        <v>0.41666666666666669</v>
      </c>
      <c r="C260" s="3">
        <v>1.20878</v>
      </c>
      <c r="D260" s="4" t="s">
        <v>18</v>
      </c>
      <c r="E260" s="5">
        <v>1.2237799999999999</v>
      </c>
      <c r="F260" s="6">
        <v>-450</v>
      </c>
      <c r="G260" s="7" t="s">
        <v>21</v>
      </c>
      <c r="H260" s="8">
        <v>3</v>
      </c>
    </row>
    <row r="261" spans="1:8" x14ac:dyDescent="0.25">
      <c r="A261" s="1">
        <v>41116</v>
      </c>
      <c r="B261" s="2">
        <v>0.41666666666666669</v>
      </c>
      <c r="C261" s="3">
        <v>1.2146300000000001</v>
      </c>
      <c r="D261" s="4" t="s">
        <v>20</v>
      </c>
      <c r="E261" s="5">
        <v>1.2265999999999999</v>
      </c>
      <c r="F261" s="6">
        <v>120</v>
      </c>
      <c r="G261" s="7" t="s">
        <v>19</v>
      </c>
      <c r="H261" s="8">
        <v>1</v>
      </c>
    </row>
    <row r="262" spans="1:8" x14ac:dyDescent="0.25">
      <c r="A262" s="1">
        <v>41117</v>
      </c>
      <c r="B262" s="2">
        <v>0.41666666666666669</v>
      </c>
      <c r="C262" s="3">
        <v>1.2275</v>
      </c>
      <c r="D262" s="4" t="s">
        <v>20</v>
      </c>
      <c r="E262" s="5">
        <v>1.2261</v>
      </c>
      <c r="F262" s="6">
        <v>-140</v>
      </c>
      <c r="H262" s="8">
        <v>10</v>
      </c>
    </row>
    <row r="263" spans="1:8" x14ac:dyDescent="0.25">
      <c r="A263" s="1">
        <v>41120</v>
      </c>
      <c r="B263" s="2">
        <v>0.41666666666666669</v>
      </c>
      <c r="C263" s="3">
        <v>1.2283299999999999</v>
      </c>
      <c r="D263" s="4" t="s">
        <v>20</v>
      </c>
      <c r="E263" s="5">
        <v>1.2306999999999999</v>
      </c>
      <c r="F263" s="6">
        <v>72</v>
      </c>
      <c r="G263" s="7">
        <v>0</v>
      </c>
      <c r="H263" s="8">
        <v>3</v>
      </c>
    </row>
    <row r="264" spans="1:8" x14ac:dyDescent="0.25">
      <c r="A264" s="1">
        <v>41121</v>
      </c>
      <c r="B264" s="2">
        <v>0.41666666666666669</v>
      </c>
      <c r="C264" s="3">
        <v>1.2261</v>
      </c>
      <c r="D264" s="4" t="s">
        <v>20</v>
      </c>
      <c r="E264" s="5">
        <v>1.2336</v>
      </c>
      <c r="F264" s="6">
        <v>-100</v>
      </c>
      <c r="H264" s="8">
        <v>4</v>
      </c>
    </row>
    <row r="265" spans="1:8" x14ac:dyDescent="0.25">
      <c r="E265" s="10" t="s">
        <v>12</v>
      </c>
      <c r="F265" s="11">
        <f>SUM(F26:F264)</f>
        <v>33226.799999999988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Muganbank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 Dep/Konstantin Rasulov</dc:creator>
  <cp:lastModifiedBy>Treasure Dep/Konstantin Rasulov</cp:lastModifiedBy>
  <dcterms:created xsi:type="dcterms:W3CDTF">2012-01-26T07:18:11Z</dcterms:created>
  <dcterms:modified xsi:type="dcterms:W3CDTF">2012-08-03T05:26:48Z</dcterms:modified>
</cp:coreProperties>
</file>